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05" windowWidth="14985" windowHeight="5010" activeTab="0"/>
  </bookViews>
  <sheets>
    <sheet name="調査様式" sheetId="1" r:id="rId1"/>
    <sheet name="記入例" sheetId="2" r:id="rId2"/>
  </sheets>
  <definedNames>
    <definedName name="_xlnm.Print_Area" localSheetId="1">'記入例'!$A$1:$AA$11</definedName>
    <definedName name="_xlnm.Print_Area" localSheetId="0">'調査様式'!$A$1:$AA$11</definedName>
  </definedNames>
  <calcPr fullCalcOnLoad="1"/>
</workbook>
</file>

<file path=xl/sharedStrings.xml><?xml version="1.0" encoding="utf-8"?>
<sst xmlns="http://schemas.openxmlformats.org/spreadsheetml/2006/main" count="276" uniqueCount="139">
  <si>
    <t>都道府県名</t>
  </si>
  <si>
    <t>申請主体名
（地方公共団体名）</t>
  </si>
  <si>
    <t>備考</t>
  </si>
  <si>
    <t>申請分類</t>
  </si>
  <si>
    <t>北海道</t>
  </si>
  <si>
    <t>農村振興課企画係</t>
  </si>
  <si>
    <t>規制の特例措置の番号</t>
  </si>
  <si>
    <t>新規・変更の別</t>
  </si>
  <si>
    <t>地域再生計画の概要</t>
  </si>
  <si>
    <t>特区計画の概要</t>
  </si>
  <si>
    <t>特区の区域の範囲</t>
  </si>
  <si>
    <t>ご記入に当たっての留意事項</t>
  </si>
  <si>
    <t>セル内部での改行は、ウインドウズの場合「Alt+Enter」です。</t>
  </si>
  <si>
    <t>※列の挿入、セルの結合は絶対に行わないでください。　</t>
  </si>
  <si>
    <t>担当部署</t>
  </si>
  <si>
    <t>担当者名</t>
  </si>
  <si>
    <t>電話</t>
  </si>
  <si>
    <t>複数の地方公共団体の共同申請の場合は、代表となる地方公共団体の担当者を記入願います。</t>
  </si>
  <si>
    <t>再生　太郎</t>
  </si>
  <si>
    <t>③テーマが異なる複数の計画を申請する場合は、行を挿入して記入してください。</t>
  </si>
  <si>
    <t>④その他、下記の記載に当たっての留意事項や、別シートの記入例を参考としてください。</t>
  </si>
  <si>
    <t>②既存の特区計画を単に地域再生計画の関連事業として位置づける場合、当該特区計画をここに記載する必要はありません。</t>
  </si>
  <si>
    <t>①一つの目標・テーマの計画は、１行に記入してください。（特区単独、地域再生単独、または両方の場合）</t>
  </si>
  <si>
    <t>地域再生計画の名称</t>
  </si>
  <si>
    <t>特区の名称</t>
  </si>
  <si>
    <t>国際物流関連</t>
  </si>
  <si>
    <t>産学連携関連</t>
  </si>
  <si>
    <t>産業活性化関連</t>
  </si>
  <si>
    <t>ＩＴ関連</t>
  </si>
  <si>
    <t>農業関連</t>
  </si>
  <si>
    <t>都市農村交流関連</t>
  </si>
  <si>
    <t>教育関連</t>
  </si>
  <si>
    <t>幼保連携・一体化推進関連</t>
  </si>
  <si>
    <t>生活福祉関連</t>
  </si>
  <si>
    <t>まちづくり関連</t>
  </si>
  <si>
    <t>地方行革関連</t>
  </si>
  <si>
    <t>環境・新エネルギー関連</t>
  </si>
  <si>
    <t>国際交流・観光関連</t>
  </si>
  <si>
    <t>計画の内容がどのような分野に関するものか、プルダウンメニューから選択してください。</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</si>
  <si>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</si>
  <si>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</si>
  <si>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</si>
  <si>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</si>
  <si>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</si>
  <si>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</si>
  <si>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</si>
  <si>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</si>
  <si>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</si>
  <si>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</si>
  <si>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</si>
  <si>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</si>
  <si>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</si>
  <si>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</si>
  <si>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</si>
  <si>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</si>
  <si>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</si>
  <si>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</si>
  <si>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</si>
  <si>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</si>
  <si>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</si>
  <si>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</si>
  <si>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</si>
  <si>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</si>
  <si>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</si>
  <si>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</si>
  <si>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</si>
  <si>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</si>
  <si>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</si>
  <si>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</si>
  <si>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</si>
  <si>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</si>
  <si>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</si>
  <si>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</si>
  <si>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</si>
  <si>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</si>
  <si>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</si>
  <si>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</si>
  <si>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</si>
  <si>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</si>
  <si>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</si>
  <si>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</si>
  <si>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</si>
  <si>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</si>
  <si>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</si>
  <si>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</si>
  <si>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</si>
  <si>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住環境・コミュニティ再生</t>
  </si>
  <si>
    <t>地場産業・中小企業活性化</t>
  </si>
  <si>
    <t>産業再生・産学連携・雇用創出</t>
  </si>
  <si>
    <t>都市農村交流・農林水産・バイオマス</t>
  </si>
  <si>
    <t>国際交流・観光</t>
  </si>
  <si>
    <t>文化、生涯学習</t>
  </si>
  <si>
    <t>生活福祉</t>
  </si>
  <si>
    <t>03(5521)66**</t>
  </si>
  <si>
    <t>saisei@tokku.city.jp</t>
  </si>
  <si>
    <t>△△町</t>
  </si>
  <si>
    <t>地域再生分野</t>
  </si>
  <si>
    <t>特区分野</t>
  </si>
  <si>
    <t>北海道○○郡△△町の全域</t>
  </si>
  <si>
    <r>
      <t>”</t>
    </r>
    <r>
      <rPr>
        <u val="double"/>
        <sz val="11"/>
        <color indexed="10"/>
        <rFont val="ＭＳ Ｐゴシック"/>
        <family val="3"/>
      </rPr>
      <t>２５０字以内</t>
    </r>
    <r>
      <rPr>
        <sz val="11"/>
        <color indexed="61"/>
        <rFont val="ＭＳ Ｐゴシック"/>
        <family val="3"/>
      </rPr>
      <t>”で特区の概要を記述してください(厳守)
地域再生計画の概要と同じ場合は、地域再生計画の概要欄に記入したものを、特区計画概要欄に転記（コピー）してください。</t>
    </r>
  </si>
  <si>
    <r>
      <t>町村の場合は都道府県名から記載してください。</t>
    </r>
    <r>
      <rPr>
        <sz val="11"/>
        <color indexed="10"/>
        <rFont val="ＭＳ Ｐゴシック"/>
        <family val="3"/>
      </rPr>
      <t xml:space="preserve">
【例１】○○県○○郡○○町の区域の一部（□□地区）
【例2】△△市の全域</t>
    </r>
  </si>
  <si>
    <t>1：特区申請のみ
2：地域再生申請のみ
3：特区と地域再生両方の申請</t>
  </si>
  <si>
    <t>ｆａｘ</t>
  </si>
  <si>
    <t>特別の措置及び支援措置の番号</t>
  </si>
  <si>
    <r>
      <t>申請する全ての特例措置の番号を記載してください（</t>
    </r>
    <r>
      <rPr>
        <sz val="11"/>
        <color indexed="10"/>
        <rFont val="ＭＳ Ｐゴシック"/>
        <family val="3"/>
      </rPr>
      <t>半角数字</t>
    </r>
    <r>
      <rPr>
        <sz val="11"/>
        <color indexed="20"/>
        <rFont val="ＭＳ Ｐゴシック"/>
        <family val="3"/>
      </rPr>
      <t>）
変更申請であって、</t>
    </r>
    <r>
      <rPr>
        <sz val="11"/>
        <color indexed="10"/>
        <rFont val="ＭＳ Ｐゴシック"/>
        <family val="3"/>
      </rPr>
      <t>規制の特例措置を追加(削除)する場合は、現計画の規制の特例番号をすべて記載するとともに、追加（削除）する番号に下線（取消線）を付してください</t>
    </r>
  </si>
  <si>
    <t>地方公共団体コード
（１）</t>
  </si>
  <si>
    <t>地方公共団体コード
（２）</t>
  </si>
  <si>
    <r>
      <t xml:space="preserve">0：新規申請
1：特例の追加を伴う変更
2：特例の追加を伴わない変更
</t>
    </r>
    <r>
      <rPr>
        <u val="single"/>
        <sz val="11"/>
        <color indexed="10"/>
        <rFont val="ＭＳ Ｐゴシック"/>
        <family val="3"/>
      </rPr>
      <t>※特区計画を申請しない場合は記入不要です。</t>
    </r>
  </si>
  <si>
    <r>
      <t xml:space="preserve">0：新規申請
1：支援措置の追加を伴う変更
2：支援措置の追加を伴わない変更
</t>
    </r>
    <r>
      <rPr>
        <u val="single"/>
        <sz val="11"/>
        <color indexed="10"/>
        <rFont val="ＭＳ Ｐゴシック"/>
        <family val="3"/>
      </rPr>
      <t>※地域再生計画を申請しない場合は記入不要です。</t>
    </r>
  </si>
  <si>
    <t>複数の都道府県にまたがる場合は、「50」を選択してください。</t>
  </si>
  <si>
    <t>複数の都道府県にまたがる場合は、「その他」を選択してください。</t>
  </si>
  <si>
    <t>地域再生の区域の範囲</t>
  </si>
  <si>
    <r>
      <t xml:space="preserve">町村の場合は都道府県名から記載してください。
</t>
    </r>
    <r>
      <rPr>
        <sz val="11"/>
        <color indexed="10"/>
        <rFont val="ＭＳ Ｐゴシック"/>
        <family val="3"/>
      </rPr>
      <t xml:space="preserve">
【例１】○○県○○郡○○町の区域の一部（□□地区）
【例2】△△市の全域</t>
    </r>
  </si>
  <si>
    <t>必要に応じてご活用ください。</t>
  </si>
  <si>
    <t>平成18年1月合併予定</t>
  </si>
  <si>
    <t>構造改革特区</t>
  </si>
  <si>
    <t>地域再生</t>
  </si>
  <si>
    <t>メール
アドレス</t>
  </si>
  <si>
    <t>特定（健康まちづくり）</t>
  </si>
  <si>
    <t>特定（郊外住宅団地再生）</t>
  </si>
  <si>
    <t>特定（中山間地等の集落再生）</t>
  </si>
  <si>
    <t>特定（６次産業化等）</t>
  </si>
  <si>
    <t>特定（再生可能エネルギー等の活用）</t>
  </si>
  <si>
    <t>特定地域再生事業の有無</t>
  </si>
  <si>
    <t>特定地域再生事業（特定政策課題の解決に資する地域再生計画である。）を含む場合は、プルダウンメニューの「１」を、含まない場合は「０」を詮索してください。</t>
  </si>
  <si>
    <t>計画の内容がどのような分野に関するものか、プルダウンメニューから選択してください。
※特定地域再生事業の場合、特定政策課題別の分野を選択してください。</t>
  </si>
  <si>
    <r>
      <t>申請する全ての措置の番号を記載してください（</t>
    </r>
    <r>
      <rPr>
        <sz val="11"/>
        <color indexed="10"/>
        <rFont val="ＭＳ Ｐゴシック"/>
        <family val="3"/>
      </rPr>
      <t>半角英数字</t>
    </r>
    <r>
      <rPr>
        <sz val="11"/>
        <color indexed="20"/>
        <rFont val="ＭＳ Ｐゴシック"/>
        <family val="3"/>
      </rPr>
      <t>）
変更申請であって、地域再生の</t>
    </r>
    <r>
      <rPr>
        <sz val="11"/>
        <color indexed="10"/>
        <rFont val="ＭＳ Ｐゴシック"/>
        <family val="3"/>
      </rPr>
      <t xml:space="preserve">措置を追加(削除)する場合は、現計画の地域再生の支援措置番号をすべて記載するとともに、追加（削除）する番号に下線（取消線）を付してください。
※特定地域再生事業に対応する措置の番号を記載してください。
</t>
    </r>
  </si>
  <si>
    <r>
      <t>”</t>
    </r>
    <r>
      <rPr>
        <u val="single"/>
        <sz val="11"/>
        <color indexed="10"/>
        <rFont val="ＭＳ Ｐゴシック"/>
        <family val="3"/>
      </rPr>
      <t>２５０字以内</t>
    </r>
    <r>
      <rPr>
        <sz val="11"/>
        <color indexed="20"/>
        <rFont val="ＭＳ Ｐゴシック"/>
        <family val="3"/>
      </rPr>
      <t>”で地域再生計画</t>
    </r>
    <r>
      <rPr>
        <sz val="11"/>
        <color indexed="61"/>
        <rFont val="ＭＳ Ｐゴシック"/>
        <family val="3"/>
      </rPr>
      <t xml:space="preserve">の概要を記述してください(厳守)
</t>
    </r>
  </si>
  <si>
    <t>　構造改革特区計画及び地域再生計画の認定申請　計画概要</t>
  </si>
  <si>
    <t>特別の措置及び支援措置の名称</t>
  </si>
  <si>
    <t>規制の特例措置の名称</t>
  </si>
  <si>
    <r>
      <t>申請する全ての措置の名称を記載してください（</t>
    </r>
    <r>
      <rPr>
        <sz val="11"/>
        <color indexed="10"/>
        <rFont val="ＭＳ Ｐゴシック"/>
        <family val="3"/>
      </rPr>
      <t>半角英数字</t>
    </r>
    <r>
      <rPr>
        <sz val="11"/>
        <color indexed="20"/>
        <rFont val="ＭＳ Ｐゴシック"/>
        <family val="3"/>
      </rPr>
      <t>）
変更申請であって、地域再生の</t>
    </r>
    <r>
      <rPr>
        <sz val="11"/>
        <color indexed="10"/>
        <rFont val="ＭＳ Ｐゴシック"/>
        <family val="3"/>
      </rPr>
      <t xml:space="preserve">措置を追加(削除)する場合は、現計画の地域再生の支援措置名称をすべて記載するとともに、追加（削除）する名称に下線（取消線）を付してください。
※特定地域再生事業に対応する措置の名称を記載してください。
</t>
    </r>
  </si>
  <si>
    <r>
      <t>申請する全ての特例措置の名称を記載してください（</t>
    </r>
    <r>
      <rPr>
        <sz val="11"/>
        <color indexed="10"/>
        <rFont val="ＭＳ Ｐゴシック"/>
        <family val="3"/>
      </rPr>
      <t>半角数字</t>
    </r>
    <r>
      <rPr>
        <sz val="11"/>
        <color indexed="20"/>
        <rFont val="ＭＳ Ｐゴシック"/>
        <family val="3"/>
      </rPr>
      <t>）
変更申請であって、</t>
    </r>
    <r>
      <rPr>
        <sz val="11"/>
        <color indexed="10"/>
        <rFont val="ＭＳ Ｐゴシック"/>
        <family val="3"/>
      </rPr>
      <t>規制の特例措置を追加(削除)する場合は、現計画の規制の特例措置の名称をすべて記載するとともに、追加（削除）する名称に下線（取消線）を付してください</t>
    </r>
  </si>
  <si>
    <t>707(708)</t>
  </si>
  <si>
    <t>△○×どぶろく特区</t>
  </si>
  <si>
    <t>特定農業者による特定酒類の製造事業</t>
  </si>
  <si>
    <t>　○○町には、年間○○万人の観光客が訪れているがそのほとんどが日帰りの観光客で有り、通過型観光からの脱却が課題となっている。そこで、農村景観や歴史文化など地域資源を生かし滞在型観光へと転換を図る必要がある。
　特例措置を活用した「どぶろく」の製造をきっかけに宿泊者が増え、都市と農村交流が拡大することで地域の活性化を図る。</t>
  </si>
  <si>
    <r>
      <t>申請する全ての措置の名称を記載してください</t>
    </r>
    <r>
      <rPr>
        <sz val="11"/>
        <color indexed="20"/>
        <rFont val="ＭＳ Ｐゴシック"/>
        <family val="3"/>
      </rPr>
      <t xml:space="preserve">
変更申請であって、地域再生の</t>
    </r>
    <r>
      <rPr>
        <sz val="11"/>
        <color indexed="10"/>
        <rFont val="ＭＳ Ｐゴシック"/>
        <family val="3"/>
      </rPr>
      <t xml:space="preserve">措置を追加(削除)する場合は、現計画の地域再生の支援措置名称をすべて記載するとともに、追加（削除）する名称に下線（取消線）を付してください。
※特定地域再生事業に対応する措置の名称を記載してください。
</t>
    </r>
  </si>
  <si>
    <r>
      <t>申請する全ての特例措置の名称を記載してください</t>
    </r>
    <r>
      <rPr>
        <sz val="11"/>
        <color indexed="20"/>
        <rFont val="ＭＳ Ｐゴシック"/>
        <family val="3"/>
      </rPr>
      <t xml:space="preserve">
変更申請であって、</t>
    </r>
    <r>
      <rPr>
        <sz val="11"/>
        <color indexed="10"/>
        <rFont val="ＭＳ Ｐゴシック"/>
        <family val="3"/>
      </rPr>
      <t>規制の特例措置を追加(削除)する場合は、現計画の規制の特例措置の名称をすべて記載するとともに、追加（削除）する名称に下線（取消線）を付してください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</si>
</sst>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
    <numFmt numFmtId="178" formatCode="00"/>
  </numFmts>
  <fonts count="46">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b/>
      <sz val="11"/>
      <color indexed="10"/>
      <name val="ＭＳ Ｐゴシック"/>
      <family val="3"/>
    </font>
    <font>
      <sz val="14"/>
      <color indexed="10"/>
      <name val="ＭＳ Ｐゴシック"/>
      <family val="3"/>
    </font>
    <font>
      <sz val="14"/>
      <name val="ＭＳ Ｐゴシック"/>
      <family val="3"/>
    </font>
    <font>
      <sz val="9"/>
      <name val="ＭＳ Ｐゴシック"/>
      <family val="3"/>
    </font>
    <font>
      <sz val="11"/>
      <color indexed="61"/>
      <name val="ＭＳ Ｐゴシック"/>
      <family val="3"/>
    </font>
    <font>
      <sz val="11"/>
      <color indexed="20"/>
      <name val="ＭＳ Ｐゴシック"/>
      <family val="3"/>
    </font>
    <font>
      <u val="double"/>
      <sz val="11"/>
      <color indexed="10"/>
      <name val="ＭＳ Ｐゴシック"/>
      <family val="3"/>
    </font>
    <font>
      <b/>
      <sz val="14"/>
      <name val="ＭＳ Ｐゴシック"/>
      <family val="3"/>
    </font>
    <font>
      <sz val="10"/>
      <name val="ＭＳ Ｐゴシック"/>
      <family val="3"/>
    </font>
    <font>
      <u val="single"/>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CC99FF"/>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5" fillId="32" borderId="0" applyNumberFormat="0" applyBorder="0" applyAlignment="0" applyProtection="0"/>
  </cellStyleXfs>
  <cellXfs count="45">
    <xf numFmtId="0" fontId="0" fillId="0" borderId="0" xfId="0" applyAlignment="1">
      <alignment/>
    </xf>
    <xf numFmtId="0" fontId="3" fillId="0" borderId="0" xfId="0" applyFont="1" applyAlignment="1">
      <alignment vertical="top"/>
    </xf>
    <xf numFmtId="0" fontId="5" fillId="0" borderId="0" xfId="0" applyFont="1" applyAlignment="1">
      <alignment horizontal="left"/>
    </xf>
    <xf numFmtId="0" fontId="11" fillId="0" borderId="0" xfId="0" applyFont="1" applyAlignment="1">
      <alignment/>
    </xf>
    <xf numFmtId="0" fontId="4" fillId="0" borderId="0" xfId="0" applyFont="1" applyAlignment="1">
      <alignment vertical="top" wrapText="1"/>
    </xf>
    <xf numFmtId="0" fontId="4" fillId="0" borderId="0" xfId="0" applyFont="1" applyAlignment="1">
      <alignment vertical="top"/>
    </xf>
    <xf numFmtId="0" fontId="0" fillId="33" borderId="0" xfId="0" applyFill="1" applyAlignment="1">
      <alignment/>
    </xf>
    <xf numFmtId="176" fontId="0" fillId="0" borderId="0" xfId="0" applyNumberFormat="1" applyAlignment="1">
      <alignment/>
    </xf>
    <xf numFmtId="0" fontId="7" fillId="0" borderId="0" xfId="60" applyFont="1" applyFill="1" applyBorder="1" applyAlignment="1">
      <alignment horizontal="left" vertical="center"/>
      <protection/>
    </xf>
    <xf numFmtId="0" fontId="7" fillId="0" borderId="0" xfId="0" applyFont="1" applyAlignment="1">
      <alignment/>
    </xf>
    <xf numFmtId="0" fontId="9" fillId="34" borderId="0" xfId="0" applyFont="1" applyFill="1" applyBorder="1" applyAlignment="1">
      <alignment vertical="top" wrapText="1"/>
    </xf>
    <xf numFmtId="0" fontId="0" fillId="0" borderId="10" xfId="0" applyBorder="1" applyAlignment="1">
      <alignment vertical="center" wrapText="1"/>
    </xf>
    <xf numFmtId="49" fontId="0" fillId="0" borderId="10" xfId="0" applyNumberFormat="1" applyFill="1" applyBorder="1" applyAlignment="1">
      <alignment horizontal="center" vertical="center" wrapText="1"/>
    </xf>
    <xf numFmtId="178"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NumberFormat="1" applyFill="1" applyBorder="1" applyAlignment="1">
      <alignment vertical="center" wrapText="1"/>
    </xf>
    <xf numFmtId="49" fontId="6"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9" fillId="34" borderId="10" xfId="0" applyFont="1" applyFill="1" applyBorder="1" applyAlignment="1">
      <alignment vertical="top" wrapText="1"/>
    </xf>
    <xf numFmtId="0" fontId="9" fillId="34" borderId="10" xfId="0" applyFont="1" applyFill="1" applyBorder="1" applyAlignment="1">
      <alignment horizontal="left" vertical="top" wrapText="1"/>
    </xf>
    <xf numFmtId="49" fontId="9" fillId="34" borderId="10" xfId="0" applyNumberFormat="1" applyFont="1" applyFill="1" applyBorder="1" applyAlignment="1">
      <alignment horizontal="left" vertical="top" wrapText="1"/>
    </xf>
    <xf numFmtId="0" fontId="8" fillId="34" borderId="10" xfId="0" applyFont="1" applyFill="1" applyBorder="1" applyAlignment="1">
      <alignment vertical="top" wrapText="1"/>
    </xf>
    <xf numFmtId="0" fontId="8" fillId="34" borderId="10" xfId="0" applyFont="1" applyFill="1" applyBorder="1" applyAlignment="1">
      <alignment horizontal="left" vertical="top" wrapText="1"/>
    </xf>
    <xf numFmtId="0" fontId="0" fillId="0" borderId="0" xfId="0" applyFill="1" applyAlignment="1">
      <alignment/>
    </xf>
    <xf numFmtId="0" fontId="0" fillId="0" borderId="10" xfId="0" applyBorder="1" applyAlignment="1">
      <alignment horizontal="center" vertical="center"/>
    </xf>
    <xf numFmtId="0" fontId="8" fillId="35" borderId="10" xfId="0" applyFont="1" applyFill="1" applyBorder="1" applyAlignment="1">
      <alignment vertical="top" wrapText="1"/>
    </xf>
    <xf numFmtId="49" fontId="0" fillId="0" borderId="10" xfId="0" applyNumberFormat="1" applyFont="1" applyFill="1" applyBorder="1" applyAlignment="1">
      <alignment horizontal="center" vertical="center" wrapText="1"/>
    </xf>
    <xf numFmtId="0" fontId="0" fillId="36" borderId="11" xfId="0" applyFill="1" applyBorder="1" applyAlignment="1">
      <alignment vertical="center" wrapText="1"/>
    </xf>
    <xf numFmtId="0" fontId="0" fillId="36" borderId="11" xfId="0" applyFill="1" applyBorder="1" applyAlignment="1">
      <alignment horizontal="center" vertical="center" wrapText="1"/>
    </xf>
    <xf numFmtId="0" fontId="0" fillId="36" borderId="11" xfId="0" applyFill="1" applyBorder="1" applyAlignment="1">
      <alignment horizontal="center" vertical="center"/>
    </xf>
    <xf numFmtId="0" fontId="0" fillId="36" borderId="11" xfId="0" applyFill="1" applyBorder="1" applyAlignment="1">
      <alignment/>
    </xf>
    <xf numFmtId="0" fontId="0" fillId="36" borderId="12" xfId="0" applyFill="1" applyBorder="1" applyAlignment="1">
      <alignment horizontal="center" vertical="center" wrapText="1"/>
    </xf>
    <xf numFmtId="0" fontId="0" fillId="36" borderId="10" xfId="0" applyFill="1" applyBorder="1" applyAlignment="1">
      <alignment horizontal="center" vertical="center" wrapText="1"/>
    </xf>
    <xf numFmtId="49" fontId="0" fillId="36" borderId="12" xfId="0" applyNumberFormat="1" applyFill="1" applyBorder="1" applyAlignment="1">
      <alignment horizontal="center" vertical="center" wrapText="1"/>
    </xf>
    <xf numFmtId="0" fontId="0" fillId="36" borderId="12" xfId="0" applyFill="1" applyBorder="1" applyAlignment="1">
      <alignment horizontal="center" vertical="center"/>
    </xf>
    <xf numFmtId="0" fontId="0" fillId="36" borderId="12" xfId="0" applyFont="1" applyFill="1" applyBorder="1" applyAlignment="1">
      <alignment horizontal="center" vertical="center" wrapText="1"/>
    </xf>
    <xf numFmtId="0" fontId="0" fillId="36" borderId="11" xfId="0" applyFill="1" applyBorder="1" applyAlignment="1">
      <alignment horizontal="center" vertical="center" wrapText="1"/>
    </xf>
    <xf numFmtId="0" fontId="8" fillId="34" borderId="10" xfId="0" applyFont="1" applyFill="1" applyBorder="1" applyAlignment="1">
      <alignment horizontal="left" vertical="top" wrapText="1"/>
    </xf>
    <xf numFmtId="0" fontId="0" fillId="36" borderId="13" xfId="0" applyFill="1" applyBorder="1" applyAlignment="1">
      <alignment horizontal="center" vertical="center" wrapText="1"/>
    </xf>
    <xf numFmtId="0" fontId="0" fillId="36" borderId="14" xfId="0" applyFill="1" applyBorder="1" applyAlignment="1">
      <alignment horizontal="center" vertical="center" wrapText="1"/>
    </xf>
    <xf numFmtId="0" fontId="0" fillId="36" borderId="15" xfId="0"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とりまとめ表（H15.04.16）" xfId="60"/>
    <cellStyle name="良い" xfId="61"/>
  </cellStyles>
  <dxfs count="18">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733425</xdr:colOff>
      <xdr:row>4</xdr:row>
      <xdr:rowOff>38100</xdr:rowOff>
    </xdr:from>
    <xdr:to>
      <xdr:col>14</xdr:col>
      <xdr:colOff>390525</xdr:colOff>
      <xdr:row>6</xdr:row>
      <xdr:rowOff>190500</xdr:rowOff>
    </xdr:to>
    <xdr:sp>
      <xdr:nvSpPr>
        <xdr:cNvPr id="1" name="AutoShape 2"/>
        <xdr:cNvSpPr>
          <a:spLocks/>
        </xdr:cNvSpPr>
      </xdr:nvSpPr>
      <xdr:spPr>
        <a:xfrm>
          <a:off x="7800975" y="1085850"/>
          <a:ext cx="6686550" cy="552450"/>
        </a:xfrm>
        <a:prstGeom prst="horizontalScroll">
          <a:avLst/>
        </a:prstGeom>
        <a:solidFill>
          <a:srgbClr val="FFFF00"/>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62"/>
  <sheetViews>
    <sheetView tabSelected="1" view="pageBreakPreview" zoomScale="55" zoomScaleNormal="75" zoomScaleSheetLayoutView="55" zoomScalePageLayoutView="0" workbookViewId="0" topLeftCell="A1">
      <selection activeCell="Q11" sqref="Q11"/>
    </sheetView>
  </sheetViews>
  <sheetFormatPr defaultColWidth="9.00390625" defaultRowHeight="13.5"/>
  <cols>
    <col min="1" max="3" width="9.253906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75390625" style="0" customWidth="1"/>
    <col min="14" max="14" width="14.25390625" style="0" customWidth="1"/>
    <col min="15" max="16" width="14.625" style="0" customWidth="1"/>
    <col min="17" max="17" width="40.625" style="0" customWidth="1"/>
    <col min="18" max="19" width="11.75390625" style="0" customWidth="1"/>
    <col min="20" max="20" width="14.25390625" style="0" customWidth="1"/>
    <col min="21" max="21" width="14.625" style="0" customWidth="1"/>
    <col min="22" max="26" width="9.25390625" style="0" customWidth="1"/>
    <col min="27" max="27" width="9.625" style="0" bestFit="1" customWidth="1"/>
    <col min="28" max="28" width="9.125" style="0" bestFit="1" customWidth="1"/>
    <col min="29" max="29" width="13.00390625" style="0" customWidth="1"/>
  </cols>
  <sheetData>
    <row r="1" ht="25.5" customHeight="1">
      <c r="A1" s="3" t="s">
        <v>128</v>
      </c>
    </row>
    <row r="2" ht="25.5" customHeight="1">
      <c r="B2" t="s">
        <v>11</v>
      </c>
    </row>
    <row r="3" spans="2:14" ht="15.75" customHeight="1">
      <c r="B3" t="s">
        <v>22</v>
      </c>
      <c r="L3" s="2" t="s">
        <v>13</v>
      </c>
      <c r="M3" s="2"/>
      <c r="N3" s="2"/>
    </row>
    <row r="4" spans="2:12" ht="15.75" customHeight="1">
      <c r="B4" t="s">
        <v>21</v>
      </c>
      <c r="L4" t="s">
        <v>12</v>
      </c>
    </row>
    <row r="5" ht="15.75" customHeight="1">
      <c r="B5" t="s">
        <v>19</v>
      </c>
    </row>
    <row r="6" ht="15.75" customHeight="1">
      <c r="B6" t="s">
        <v>20</v>
      </c>
    </row>
    <row r="7" ht="15.75" customHeight="1"/>
    <row r="8" spans="1:27" ht="26.25" customHeight="1">
      <c r="A8" s="31"/>
      <c r="B8" s="40" t="s">
        <v>7</v>
      </c>
      <c r="C8" s="40"/>
      <c r="D8" s="32">
        <f>IF(ISBLANK(D10),(IF(ISBLANK(E10),(IF(ISBLANK(F10),"","未入力注意")),"未入力注意")),"")</f>
      </c>
      <c r="E8" s="32">
        <f>IF(ISBLANK(F10),"",IF(ISBLANK(E10),"未入力注意",""))</f>
      </c>
      <c r="F8" s="32">
        <f>IF(ISBLANK(F10),IF(ISBLANK(G10),"","注意！"),IF(INT(F10/1000)&lt;&gt;D10,IF(ISBLANK(D10),"",IF(D10=50,"","注意！")),""))</f>
      </c>
      <c r="G8" s="32">
        <f>IF(ISBLANK(G10),"",IF(INT(G10/1000)&lt;&gt;D10,IF(ISBLANK(D10),IF(G10&lt;=F10,"注意！",""),IF(D10=50,"","注意！")),IF(G10&lt;=F10,"注意！","")))</f>
      </c>
      <c r="H8" s="32">
        <f>IF(ISERROR(FIND(CHAR(10),H10)),IF(ISERROR(FIND("　",H10)),"","注意！"),"注意！")</f>
      </c>
      <c r="I8" s="42" t="s">
        <v>116</v>
      </c>
      <c r="J8" s="43"/>
      <c r="K8" s="43"/>
      <c r="L8" s="43"/>
      <c r="M8" s="43"/>
      <c r="N8" s="44"/>
      <c r="O8" s="42" t="s">
        <v>115</v>
      </c>
      <c r="P8" s="43"/>
      <c r="Q8" s="43"/>
      <c r="R8" s="43"/>
      <c r="S8" s="43"/>
      <c r="T8" s="44"/>
      <c r="U8" s="33"/>
      <c r="V8" s="34"/>
      <c r="W8" s="34"/>
      <c r="X8" s="34"/>
      <c r="Y8" s="34"/>
      <c r="Z8" s="34"/>
      <c r="AA8" s="34"/>
    </row>
    <row r="9" spans="1:27" ht="83.25" customHeight="1">
      <c r="A9" s="35" t="s">
        <v>3</v>
      </c>
      <c r="B9" s="36" t="str">
        <f>IF((A10=2)*(B10&lt;&gt;""),"注意！地域再生のみならばここは空欄です","特区")</f>
        <v>特区</v>
      </c>
      <c r="C9" s="36" t="str">
        <f>IF((A10=1)*(C10&lt;&gt;""),"注意！特区のみならばここは空欄です","地域再生")</f>
        <v>地域再生</v>
      </c>
      <c r="D9" s="35" t="str">
        <f>IF(ISBLANK(D10),"都道府県番号",IF(ISBLANK(E10),"都道府県番号",IF(VLOOKUP(D10,$D$15:$E$62,2,FALSE)=E10,"都道府県番号","注意！番号に誤りはないか")))</f>
        <v>都道府県番号</v>
      </c>
      <c r="E9" s="35" t="s">
        <v>0</v>
      </c>
      <c r="F9" s="35" t="s">
        <v>105</v>
      </c>
      <c r="G9" s="35" t="s">
        <v>106</v>
      </c>
      <c r="H9" s="35" t="s">
        <v>1</v>
      </c>
      <c r="I9" s="35" t="s">
        <v>23</v>
      </c>
      <c r="J9" s="35" t="s">
        <v>111</v>
      </c>
      <c r="K9" s="35" t="s">
        <v>8</v>
      </c>
      <c r="L9" s="37" t="s">
        <v>103</v>
      </c>
      <c r="M9" s="37" t="s">
        <v>129</v>
      </c>
      <c r="N9" s="37" t="s">
        <v>96</v>
      </c>
      <c r="O9" s="35" t="s">
        <v>24</v>
      </c>
      <c r="P9" s="35" t="s">
        <v>10</v>
      </c>
      <c r="Q9" s="35" t="s">
        <v>9</v>
      </c>
      <c r="R9" s="37" t="s">
        <v>6</v>
      </c>
      <c r="S9" s="37" t="s">
        <v>130</v>
      </c>
      <c r="T9" s="37" t="s">
        <v>97</v>
      </c>
      <c r="U9" s="38" t="s">
        <v>2</v>
      </c>
      <c r="V9" s="39" t="s">
        <v>14</v>
      </c>
      <c r="W9" s="39" t="s">
        <v>15</v>
      </c>
      <c r="X9" s="39" t="s">
        <v>16</v>
      </c>
      <c r="Y9" s="39" t="s">
        <v>102</v>
      </c>
      <c r="Z9" s="39" t="s">
        <v>117</v>
      </c>
      <c r="AA9" s="35" t="s">
        <v>123</v>
      </c>
    </row>
    <row r="10" spans="1:27" ht="219" customHeight="1">
      <c r="A10" s="12"/>
      <c r="B10" s="12"/>
      <c r="C10" s="12"/>
      <c r="D10" s="13"/>
      <c r="E10" s="14"/>
      <c r="F10" s="15"/>
      <c r="G10" s="15"/>
      <c r="H10" s="14"/>
      <c r="I10" s="14"/>
      <c r="J10" s="16"/>
      <c r="K10" s="17"/>
      <c r="L10" s="30"/>
      <c r="M10" s="30"/>
      <c r="N10" s="19"/>
      <c r="O10" s="14"/>
      <c r="P10" s="14"/>
      <c r="Q10" s="17"/>
      <c r="R10" s="18"/>
      <c r="S10" s="30"/>
      <c r="T10" s="20"/>
      <c r="U10" s="11"/>
      <c r="V10" s="21"/>
      <c r="W10" s="21"/>
      <c r="X10" s="21"/>
      <c r="Y10" s="21"/>
      <c r="Z10" s="21"/>
      <c r="AA10" s="28"/>
    </row>
    <row r="11" spans="1:27" s="1" customFormat="1" ht="408.75" customHeight="1">
      <c r="A11" s="22" t="s">
        <v>101</v>
      </c>
      <c r="B11" s="22" t="s">
        <v>107</v>
      </c>
      <c r="C11" s="22" t="s">
        <v>108</v>
      </c>
      <c r="D11" s="22" t="s">
        <v>109</v>
      </c>
      <c r="E11" s="22" t="s">
        <v>110</v>
      </c>
      <c r="F11" s="22" t="str">
        <f>IF(F8="注意！","【注意！】コード番号に誤りがないかご確認下さい。","一番番号の若い地方公共団体のコードを半角数字で記入してください。")</f>
        <v>一番番号の若い地方公共団体のコードを半角数字で記入してください。</v>
      </c>
      <c r="G11" s="22"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22" t="str">
        <f>IF(H8="注意！","共同申請する場合は､全ての団体名を記載してください。複数の場合は改行やスペースで整形しないで「、」で区切って続けて記載してください。","共同申請する場合は､全ての団体名を記載してください。
複数の場合は改行しないで「、」で区切って続けて記載してください。")</f>
        <v>共同申請する場合は､全ての団体名を記載してください。
複数の場合は改行しないで「、」で区切って続けて記載してください。</v>
      </c>
      <c r="I11" s="22" t="str">
        <f>IF(I8="注意！","原則途中改行せずに記載してください。幅は変動するのでスペースでの整形はしないでください！","特色のある取り組みの内容が計画の名称に反映するよう工夫してください。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J11" s="22" t="s">
        <v>112</v>
      </c>
      <c r="K11" s="23" t="s">
        <v>127</v>
      </c>
      <c r="L11" s="24" t="s">
        <v>126</v>
      </c>
      <c r="M11" s="24" t="s">
        <v>137</v>
      </c>
      <c r="N11" s="24" t="s">
        <v>125</v>
      </c>
      <c r="O11" s="22" t="str">
        <f>IF(O8="注意！","原則途中改行せずに記載してください。幅は変動するのでスペースでの整形はしないでください！","特色のある取り組みの内容が計画の名称に反映するよう工夫してください。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P11" s="25" t="s">
        <v>100</v>
      </c>
      <c r="Q11" s="26" t="s">
        <v>99</v>
      </c>
      <c r="R11" s="24" t="s">
        <v>104</v>
      </c>
      <c r="S11" s="24" t="s">
        <v>138</v>
      </c>
      <c r="T11" s="24" t="s">
        <v>38</v>
      </c>
      <c r="U11" s="22" t="s">
        <v>113</v>
      </c>
      <c r="V11" s="41" t="s">
        <v>17</v>
      </c>
      <c r="W11" s="41"/>
      <c r="X11" s="41"/>
      <c r="Y11" s="41"/>
      <c r="Z11" s="41"/>
      <c r="AA11" s="29" t="s">
        <v>124</v>
      </c>
    </row>
    <row r="12" spans="4:27" ht="24.75" customHeight="1">
      <c r="D12" s="4"/>
      <c r="E12" s="5"/>
      <c r="F12" s="5"/>
      <c r="G12" s="5"/>
      <c r="H12" s="5"/>
      <c r="I12" s="5"/>
      <c r="J12" s="10"/>
      <c r="K12" s="5"/>
      <c r="O12" s="5"/>
      <c r="P12" s="5"/>
      <c r="Q12" s="5"/>
      <c r="AA12" s="27"/>
    </row>
    <row r="13" spans="10:27" ht="13.5">
      <c r="J13" s="10"/>
      <c r="T13" s="6"/>
      <c r="AA13" s="27"/>
    </row>
    <row r="14" spans="10:27" ht="13.5">
      <c r="J14" s="10"/>
      <c r="N14" s="8" t="s">
        <v>86</v>
      </c>
      <c r="T14" s="9" t="s">
        <v>25</v>
      </c>
      <c r="AA14" s="27">
        <v>1</v>
      </c>
    </row>
    <row r="15" spans="1:27" ht="13.5">
      <c r="A15">
        <v>1</v>
      </c>
      <c r="B15">
        <v>0</v>
      </c>
      <c r="C15">
        <v>0</v>
      </c>
      <c r="D15" s="7">
        <v>1</v>
      </c>
      <c r="E15" t="s">
        <v>4</v>
      </c>
      <c r="J15" s="10"/>
      <c r="N15" s="8" t="s">
        <v>87</v>
      </c>
      <c r="T15" s="9" t="s">
        <v>26</v>
      </c>
      <c r="AA15">
        <v>0</v>
      </c>
    </row>
    <row r="16" spans="1:20" ht="13.5">
      <c r="A16">
        <v>2</v>
      </c>
      <c r="B16">
        <v>1</v>
      </c>
      <c r="C16">
        <v>1</v>
      </c>
      <c r="D16" s="7">
        <v>2</v>
      </c>
      <c r="E16" t="s">
        <v>39</v>
      </c>
      <c r="J16" s="5"/>
      <c r="N16" s="8" t="s">
        <v>88</v>
      </c>
      <c r="T16" s="9" t="s">
        <v>27</v>
      </c>
    </row>
    <row r="17" spans="1:20" ht="13.5">
      <c r="A17">
        <v>3</v>
      </c>
      <c r="B17">
        <v>2</v>
      </c>
      <c r="C17">
        <v>2</v>
      </c>
      <c r="D17" s="7">
        <v>3</v>
      </c>
      <c r="E17" t="s">
        <v>40</v>
      </c>
      <c r="N17" s="8" t="s">
        <v>89</v>
      </c>
      <c r="T17" s="9" t="s">
        <v>28</v>
      </c>
    </row>
    <row r="18" spans="2:20" ht="13.5">
      <c r="B18">
        <v>3</v>
      </c>
      <c r="C18">
        <v>3</v>
      </c>
      <c r="D18" s="7">
        <v>4</v>
      </c>
      <c r="E18" t="s">
        <v>41</v>
      </c>
      <c r="N18" s="8" t="s">
        <v>90</v>
      </c>
      <c r="T18" s="9" t="s">
        <v>29</v>
      </c>
    </row>
    <row r="19" spans="4:20" ht="13.5">
      <c r="D19" s="7">
        <v>5</v>
      </c>
      <c r="E19" t="s">
        <v>42</v>
      </c>
      <c r="N19" s="8" t="s">
        <v>91</v>
      </c>
      <c r="T19" s="9" t="s">
        <v>30</v>
      </c>
    </row>
    <row r="20" spans="4:20" ht="13.5">
      <c r="D20" s="7">
        <v>6</v>
      </c>
      <c r="E20" t="s">
        <v>43</v>
      </c>
      <c r="N20" s="8" t="s">
        <v>92</v>
      </c>
      <c r="T20" s="9" t="s">
        <v>31</v>
      </c>
    </row>
    <row r="21" spans="4:20" ht="13.5">
      <c r="D21" s="7">
        <v>7</v>
      </c>
      <c r="E21" t="s">
        <v>44</v>
      </c>
      <c r="N21" s="8" t="s">
        <v>118</v>
      </c>
      <c r="T21" s="9" t="s">
        <v>32</v>
      </c>
    </row>
    <row r="22" spans="4:20" ht="13.5">
      <c r="D22" s="7">
        <v>8</v>
      </c>
      <c r="E22" t="s">
        <v>45</v>
      </c>
      <c r="N22" s="8" t="s">
        <v>119</v>
      </c>
      <c r="T22" s="9" t="s">
        <v>33</v>
      </c>
    </row>
    <row r="23" spans="4:20" ht="13.5">
      <c r="D23" s="7">
        <v>9</v>
      </c>
      <c r="E23" t="s">
        <v>46</v>
      </c>
      <c r="N23" s="8" t="s">
        <v>120</v>
      </c>
      <c r="T23" s="9" t="s">
        <v>34</v>
      </c>
    </row>
    <row r="24" spans="4:20" ht="13.5">
      <c r="D24" s="7">
        <v>10</v>
      </c>
      <c r="E24" t="s">
        <v>47</v>
      </c>
      <c r="N24" s="8" t="s">
        <v>121</v>
      </c>
      <c r="T24" s="9" t="s">
        <v>35</v>
      </c>
    </row>
    <row r="25" spans="4:20" ht="13.5">
      <c r="D25" s="7">
        <v>11</v>
      </c>
      <c r="E25" t="s">
        <v>48</v>
      </c>
      <c r="N25" s="8" t="s">
        <v>122</v>
      </c>
      <c r="T25" s="9" t="s">
        <v>36</v>
      </c>
    </row>
    <row r="26" spans="4:20" ht="13.5">
      <c r="D26" s="7">
        <v>12</v>
      </c>
      <c r="E26" t="s">
        <v>49</v>
      </c>
      <c r="T26" s="9" t="s">
        <v>37</v>
      </c>
    </row>
    <row r="27" spans="4:20" ht="13.5">
      <c r="D27" s="7">
        <v>13</v>
      </c>
      <c r="E27" t="s">
        <v>50</v>
      </c>
      <c r="T27" s="8" t="s">
        <v>118</v>
      </c>
    </row>
    <row r="28" spans="4:20" ht="13.5">
      <c r="D28" s="7">
        <v>14</v>
      </c>
      <c r="E28" t="s">
        <v>51</v>
      </c>
      <c r="T28" s="8" t="s">
        <v>119</v>
      </c>
    </row>
    <row r="29" spans="4:20" ht="13.5">
      <c r="D29" s="7">
        <v>15</v>
      </c>
      <c r="E29" t="s">
        <v>52</v>
      </c>
      <c r="T29" s="8" t="s">
        <v>120</v>
      </c>
    </row>
    <row r="30" spans="4:20" ht="13.5">
      <c r="D30" s="7">
        <v>16</v>
      </c>
      <c r="E30" t="s">
        <v>53</v>
      </c>
      <c r="T30" s="8" t="s">
        <v>121</v>
      </c>
    </row>
    <row r="31" spans="4:20" ht="13.5">
      <c r="D31" s="7">
        <v>17</v>
      </c>
      <c r="E31" t="s">
        <v>54</v>
      </c>
      <c r="T31" s="8" t="s">
        <v>122</v>
      </c>
    </row>
    <row r="32" spans="4:5" ht="13.5">
      <c r="D32" s="7">
        <v>18</v>
      </c>
      <c r="E32" t="s">
        <v>55</v>
      </c>
    </row>
    <row r="33" spans="4:5" ht="13.5">
      <c r="D33" s="7">
        <v>19</v>
      </c>
      <c r="E33" t="s">
        <v>56</v>
      </c>
    </row>
    <row r="34" spans="4:5" ht="13.5">
      <c r="D34" s="7">
        <v>20</v>
      </c>
      <c r="E34" t="s">
        <v>57</v>
      </c>
    </row>
    <row r="35" spans="4:5" ht="13.5">
      <c r="D35" s="7">
        <v>21</v>
      </c>
      <c r="E35" t="s">
        <v>58</v>
      </c>
    </row>
    <row r="36" spans="4:5" ht="13.5">
      <c r="D36" s="7">
        <v>22</v>
      </c>
      <c r="E36" t="s">
        <v>59</v>
      </c>
    </row>
    <row r="37" spans="4:5" ht="13.5">
      <c r="D37" s="7">
        <v>23</v>
      </c>
      <c r="E37" t="s">
        <v>60</v>
      </c>
    </row>
    <row r="38" spans="4:5" ht="13.5">
      <c r="D38" s="7">
        <v>24</v>
      </c>
      <c r="E38" t="s">
        <v>61</v>
      </c>
    </row>
    <row r="39" spans="4:5" ht="13.5">
      <c r="D39" s="7">
        <v>25</v>
      </c>
      <c r="E39" t="s">
        <v>62</v>
      </c>
    </row>
    <row r="40" spans="4:5" ht="13.5">
      <c r="D40" s="7">
        <v>26</v>
      </c>
      <c r="E40" t="s">
        <v>63</v>
      </c>
    </row>
    <row r="41" spans="4:5" ht="13.5">
      <c r="D41" s="7">
        <v>27</v>
      </c>
      <c r="E41" t="s">
        <v>64</v>
      </c>
    </row>
    <row r="42" spans="4:5" ht="13.5">
      <c r="D42" s="7">
        <v>28</v>
      </c>
      <c r="E42" t="s">
        <v>65</v>
      </c>
    </row>
    <row r="43" spans="4:5" ht="13.5">
      <c r="D43" s="7">
        <v>29</v>
      </c>
      <c r="E43" t="s">
        <v>66</v>
      </c>
    </row>
    <row r="44" spans="4:5" ht="13.5">
      <c r="D44" s="7">
        <v>30</v>
      </c>
      <c r="E44" t="s">
        <v>67</v>
      </c>
    </row>
    <row r="45" spans="4:5" ht="13.5">
      <c r="D45" s="7">
        <v>31</v>
      </c>
      <c r="E45" t="s">
        <v>68</v>
      </c>
    </row>
    <row r="46" spans="4:5" ht="13.5">
      <c r="D46" s="7">
        <v>32</v>
      </c>
      <c r="E46" t="s">
        <v>69</v>
      </c>
    </row>
    <row r="47" spans="4:5" ht="13.5">
      <c r="D47" s="7">
        <v>33</v>
      </c>
      <c r="E47" t="s">
        <v>70</v>
      </c>
    </row>
    <row r="48" spans="4:5" ht="13.5">
      <c r="D48" s="7">
        <v>34</v>
      </c>
      <c r="E48" t="s">
        <v>71</v>
      </c>
    </row>
    <row r="49" spans="4:5" ht="13.5">
      <c r="D49" s="7">
        <v>35</v>
      </c>
      <c r="E49" t="s">
        <v>72</v>
      </c>
    </row>
    <row r="50" spans="4:5" ht="13.5">
      <c r="D50" s="7">
        <v>36</v>
      </c>
      <c r="E50" t="s">
        <v>73</v>
      </c>
    </row>
    <row r="51" spans="4:5" ht="13.5">
      <c r="D51" s="7">
        <v>37</v>
      </c>
      <c r="E51" t="s">
        <v>74</v>
      </c>
    </row>
    <row r="52" spans="4:5" ht="13.5">
      <c r="D52" s="7">
        <v>38</v>
      </c>
      <c r="E52" t="s">
        <v>75</v>
      </c>
    </row>
    <row r="53" spans="4:5" ht="13.5">
      <c r="D53" s="7">
        <v>39</v>
      </c>
      <c r="E53" t="s">
        <v>76</v>
      </c>
    </row>
    <row r="54" spans="4:5" ht="13.5">
      <c r="D54" s="7">
        <v>40</v>
      </c>
      <c r="E54" t="s">
        <v>77</v>
      </c>
    </row>
    <row r="55" spans="4:5" ht="13.5">
      <c r="D55" s="7">
        <v>41</v>
      </c>
      <c r="E55" t="s">
        <v>78</v>
      </c>
    </row>
    <row r="56" spans="4:5" ht="13.5">
      <c r="D56" s="7">
        <v>42</v>
      </c>
      <c r="E56" t="s">
        <v>79</v>
      </c>
    </row>
    <row r="57" spans="4:5" ht="13.5">
      <c r="D57" s="7">
        <v>43</v>
      </c>
      <c r="E57" t="s">
        <v>80</v>
      </c>
    </row>
    <row r="58" spans="4:5" ht="13.5">
      <c r="D58" s="7">
        <v>44</v>
      </c>
      <c r="E58" t="s">
        <v>81</v>
      </c>
    </row>
    <row r="59" spans="4:5" ht="13.5">
      <c r="D59" s="7">
        <v>45</v>
      </c>
      <c r="E59" t="s">
        <v>82</v>
      </c>
    </row>
    <row r="60" spans="4:5" ht="13.5">
      <c r="D60" s="7">
        <v>46</v>
      </c>
      <c r="E60" t="s">
        <v>83</v>
      </c>
    </row>
    <row r="61" spans="4:5" ht="13.5">
      <c r="D61" s="7">
        <v>47</v>
      </c>
      <c r="E61" t="s">
        <v>84</v>
      </c>
    </row>
    <row r="62" spans="4:5" ht="13.5">
      <c r="D62" s="7">
        <v>50</v>
      </c>
      <c r="E62" t="s">
        <v>85</v>
      </c>
    </row>
  </sheetData>
  <sheetProtection insertHyperlinks="0" sort="0" autoFilter="0"/>
  <protectedRanges>
    <protectedRange sqref="A10:I10 K10:U10" name="範囲1"/>
    <protectedRange sqref="J10" name="範囲1_1"/>
  </protectedRanges>
  <mergeCells count="4">
    <mergeCell ref="B8:C8"/>
    <mergeCell ref="V11:Z11"/>
    <mergeCell ref="I8:N8"/>
    <mergeCell ref="O8:T8"/>
  </mergeCells>
  <conditionalFormatting sqref="B9">
    <cfRule type="cellIs" priority="5" dxfId="4" operator="equal" stopIfTrue="1">
      <formula>"注意！地域再生のみならばここは空欄です"</formula>
    </cfRule>
  </conditionalFormatting>
  <conditionalFormatting sqref="C9">
    <cfRule type="cellIs" priority="6" dxfId="4" operator="equal" stopIfTrue="1">
      <formula>"注意！特区のみならばここは空欄です"</formula>
    </cfRule>
  </conditionalFormatting>
  <conditionalFormatting sqref="D8:E8">
    <cfRule type="cellIs" priority="7" dxfId="4" operator="equal" stopIfTrue="1">
      <formula>"未入力注意"</formula>
    </cfRule>
  </conditionalFormatting>
  <conditionalFormatting sqref="F8:H8">
    <cfRule type="cellIs" priority="8" dxfId="4" operator="equal" stopIfTrue="1">
      <formula>"注意！"</formula>
    </cfRule>
  </conditionalFormatting>
  <conditionalFormatting sqref="D9">
    <cfRule type="cellIs" priority="11" dxfId="4" operator="equal" stopIfTrue="1">
      <formula>"注意！番号に誤りはないか"</formula>
    </cfRule>
  </conditionalFormatting>
  <conditionalFormatting sqref="F11">
    <cfRule type="cellIs" priority="1" dxfId="0" operator="equal" stopIfTrue="1">
      <formula>"【注意！】コード番号に誤りがないかご確認下さい。"</formula>
    </cfRule>
  </conditionalFormatting>
  <conditionalFormatting sqref="G11">
    <cfRule type="cellIs" priority="2" dxfId="0" operator="equal" stopIfTrue="1">
      <formula>"【注意！】コード番号に誤りがないかご確認下さい。（１）より大きい番号でなければなりません。"</formula>
    </cfRule>
  </conditionalFormatting>
  <conditionalFormatting sqref="H11">
    <cfRule type="cellIs" priority="3"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O11">
    <cfRule type="cellIs" priority="4" dxfId="0" operator="equal" stopIfTrue="1">
      <formula>"原則途中改行せずに記載してください。幅は変動するのでスペースでの整形はしないでください！"</formula>
    </cfRule>
  </conditionalFormatting>
  <dataValidations count="12">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10;３：取消" imeMode="halfAlpha" sqref="B10">
      <formula1>$B$14:$B$18</formula1>
    </dataValidation>
    <dataValidation type="list" allowBlank="1" showInputMessage="1" showErrorMessage="1" promptTitle="新規・変更の別を選択してください" prompt="０：新規の認定申請&#10;１：地域再生の支援措置の追加を伴う変更申請&#10;２：地域再生の支援措置の追加を伴わない変更申請&#10;３：取消" imeMode="halfAlpha" sqref="C10">
      <formula1>$C$14:$C$18</formula1>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allowBlank="1" showInputMessage="1" showErrorMessage="1" imeMode="halfAlpha" sqref="R10:S10 Z10 L10:M10 AA11"/>
    <dataValidation type="list" allowBlank="1" showInputMessage="1" showErrorMessage="1" sqref="T10">
      <formula1>$T$13:$T$31</formula1>
    </dataValidation>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imeMode="halfAlpha" sqref="N10">
      <formula1>$N$13:$N$25</formula1>
    </dataValidation>
    <dataValidation type="textLength" allowBlank="1" showInputMessage="1" showErrorMessage="1" errorTitle="文字数オーバー" error="２５０字を超えています。" sqref="K10">
      <formula1>0</formula1>
      <formula2>500</formula2>
    </dataValidation>
    <dataValidation type="textLength" allowBlank="1" showInputMessage="1" showErrorMessage="1" errorTitle="文字数オーバー" error="文字数が２５０字を超えています。" sqref="Q10">
      <formula1>0</formula1>
      <formula2>500</formula2>
    </dataValidation>
    <dataValidation type="list" allowBlank="1" showInputMessage="1" showErrorMessage="1" sqref="AA10">
      <formula1>$AA$13:$AA$15</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pageSetUpPr fitToPage="1"/>
  </sheetPr>
  <dimension ref="A1:AA62"/>
  <sheetViews>
    <sheetView view="pageBreakPreview" zoomScale="40" zoomScaleNormal="75" zoomScaleSheetLayoutView="40" zoomScalePageLayoutView="0" workbookViewId="0" topLeftCell="A1">
      <selection activeCell="P10" sqref="P10"/>
    </sheetView>
  </sheetViews>
  <sheetFormatPr defaultColWidth="9.00390625" defaultRowHeight="13.5"/>
  <cols>
    <col min="1" max="3" width="9.253906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75390625" style="0" customWidth="1"/>
    <col min="14" max="14" width="14.25390625" style="0" customWidth="1"/>
    <col min="15" max="16" width="14.625" style="0" customWidth="1"/>
    <col min="17" max="17" width="40.625" style="0" customWidth="1"/>
    <col min="18" max="19" width="11.75390625" style="0" customWidth="1"/>
    <col min="20" max="20" width="14.25390625" style="0" customWidth="1"/>
    <col min="21" max="21" width="14.625" style="0" customWidth="1"/>
    <col min="22" max="26" width="9.25390625" style="0" customWidth="1"/>
    <col min="27" max="27" width="9.625" style="0" bestFit="1" customWidth="1"/>
    <col min="28" max="28" width="9.125" style="0" bestFit="1" customWidth="1"/>
    <col min="29" max="29" width="13.00390625" style="0" customWidth="1"/>
  </cols>
  <sheetData>
    <row r="1" ht="25.5" customHeight="1">
      <c r="A1" s="3" t="s">
        <v>128</v>
      </c>
    </row>
    <row r="2" ht="25.5" customHeight="1">
      <c r="B2" t="s">
        <v>11</v>
      </c>
    </row>
    <row r="3" spans="2:14" ht="15.75" customHeight="1">
      <c r="B3" t="s">
        <v>22</v>
      </c>
      <c r="L3" s="2" t="s">
        <v>13</v>
      </c>
      <c r="M3" s="2"/>
      <c r="N3" s="2"/>
    </row>
    <row r="4" spans="2:12" ht="15.75" customHeight="1">
      <c r="B4" t="s">
        <v>21</v>
      </c>
      <c r="L4" t="s">
        <v>12</v>
      </c>
    </row>
    <row r="5" ht="15.75" customHeight="1">
      <c r="B5" t="s">
        <v>19</v>
      </c>
    </row>
    <row r="6" ht="15.75" customHeight="1">
      <c r="B6" t="s">
        <v>20</v>
      </c>
    </row>
    <row r="7" ht="15.75" customHeight="1"/>
    <row r="8" spans="1:27" ht="26.25" customHeight="1">
      <c r="A8" s="31"/>
      <c r="B8" s="40" t="s">
        <v>7</v>
      </c>
      <c r="C8" s="40"/>
      <c r="D8" s="32">
        <f>IF(ISBLANK(D10),(IF(ISBLANK(E10),(IF(ISBLANK(F10),"","未入力注意")),"未入力注意")),"")</f>
      </c>
      <c r="E8" s="32">
        <f>IF(ISBLANK(F10),"",IF(ISBLANK(E10),"未入力注意",""))</f>
      </c>
      <c r="F8" s="32">
        <f>IF(ISBLANK(F10),IF(ISBLANK(G10),"","注意！"),IF(INT(F10/1000)&lt;&gt;D10,IF(ISBLANK(D10),"",IF(D10=50,"","注意！")),""))</f>
      </c>
      <c r="G8" s="32">
        <f>IF(ISBLANK(G10),"",IF(INT(G10/1000)&lt;&gt;D10,IF(ISBLANK(D10),IF(G10&lt;=F10,"注意！",""),IF(D10=50,"","注意！")),IF(G10&lt;=F10,"注意！","")))</f>
      </c>
      <c r="H8" s="32">
        <f>IF(ISERROR(FIND(CHAR(10),H10)),IF(ISERROR(FIND("　",H10)),"","注意！"),"注意！")</f>
      </c>
      <c r="I8" s="42" t="s">
        <v>116</v>
      </c>
      <c r="J8" s="43"/>
      <c r="K8" s="43"/>
      <c r="L8" s="43"/>
      <c r="M8" s="43"/>
      <c r="N8" s="44"/>
      <c r="O8" s="42" t="s">
        <v>115</v>
      </c>
      <c r="P8" s="43"/>
      <c r="Q8" s="43"/>
      <c r="R8" s="43"/>
      <c r="S8" s="43"/>
      <c r="T8" s="44"/>
      <c r="U8" s="33"/>
      <c r="V8" s="34"/>
      <c r="W8" s="34"/>
      <c r="X8" s="34"/>
      <c r="Y8" s="34"/>
      <c r="Z8" s="34"/>
      <c r="AA8" s="34"/>
    </row>
    <row r="9" spans="1:27" ht="83.25" customHeight="1">
      <c r="A9" s="35" t="s">
        <v>3</v>
      </c>
      <c r="B9" s="36" t="str">
        <f>IF((A10=2)*(B10&lt;&gt;""),"注意！地域再生のみならばここは空欄です","特区")</f>
        <v>特区</v>
      </c>
      <c r="C9" s="36" t="str">
        <f>IF((A10=1)*(C10&lt;&gt;""),"注意！特区のみならばここは空欄です","地域再生")</f>
        <v>地域再生</v>
      </c>
      <c r="D9" s="35" t="str">
        <f>IF(ISBLANK(D10),"都道府県番号",IF(ISBLANK(E10),"都道府県番号",IF(VLOOKUP(D10,$D$15:$E$62,2,FALSE)=E10,"都道府県番号","注意！番号に誤りはないか")))</f>
        <v>都道府県番号</v>
      </c>
      <c r="E9" s="35" t="s">
        <v>0</v>
      </c>
      <c r="F9" s="35" t="s">
        <v>105</v>
      </c>
      <c r="G9" s="35" t="s">
        <v>106</v>
      </c>
      <c r="H9" s="35" t="s">
        <v>1</v>
      </c>
      <c r="I9" s="35" t="s">
        <v>23</v>
      </c>
      <c r="J9" s="35" t="s">
        <v>111</v>
      </c>
      <c r="K9" s="35" t="s">
        <v>8</v>
      </c>
      <c r="L9" s="37" t="s">
        <v>103</v>
      </c>
      <c r="M9" s="37" t="s">
        <v>129</v>
      </c>
      <c r="N9" s="37" t="s">
        <v>96</v>
      </c>
      <c r="O9" s="35" t="s">
        <v>24</v>
      </c>
      <c r="P9" s="35" t="s">
        <v>10</v>
      </c>
      <c r="Q9" s="35" t="s">
        <v>9</v>
      </c>
      <c r="R9" s="37" t="s">
        <v>6</v>
      </c>
      <c r="S9" s="37" t="s">
        <v>130</v>
      </c>
      <c r="T9" s="37" t="s">
        <v>97</v>
      </c>
      <c r="U9" s="38" t="s">
        <v>2</v>
      </c>
      <c r="V9" s="39" t="s">
        <v>14</v>
      </c>
      <c r="W9" s="39" t="s">
        <v>15</v>
      </c>
      <c r="X9" s="39" t="s">
        <v>16</v>
      </c>
      <c r="Y9" s="39" t="s">
        <v>102</v>
      </c>
      <c r="Z9" s="39" t="s">
        <v>117</v>
      </c>
      <c r="AA9" s="35" t="s">
        <v>123</v>
      </c>
    </row>
    <row r="10" spans="1:27" ht="219" customHeight="1">
      <c r="A10" s="12">
        <v>1</v>
      </c>
      <c r="B10" s="12">
        <v>0</v>
      </c>
      <c r="C10" s="12"/>
      <c r="D10" s="13">
        <v>1</v>
      </c>
      <c r="E10" s="14" t="s">
        <v>4</v>
      </c>
      <c r="F10" s="15">
        <v>1402</v>
      </c>
      <c r="G10" s="15"/>
      <c r="H10" s="14" t="s">
        <v>95</v>
      </c>
      <c r="I10" s="14"/>
      <c r="J10" s="16"/>
      <c r="K10" s="17"/>
      <c r="L10" s="30"/>
      <c r="M10" s="30"/>
      <c r="N10" s="19"/>
      <c r="O10" s="14" t="s">
        <v>134</v>
      </c>
      <c r="P10" s="14" t="s">
        <v>98</v>
      </c>
      <c r="Q10" s="17" t="s">
        <v>136</v>
      </c>
      <c r="R10" s="18" t="s">
        <v>133</v>
      </c>
      <c r="S10" s="30" t="s">
        <v>135</v>
      </c>
      <c r="T10" s="20" t="s">
        <v>30</v>
      </c>
      <c r="U10" s="11" t="s">
        <v>114</v>
      </c>
      <c r="V10" s="21" t="s">
        <v>5</v>
      </c>
      <c r="W10" s="21" t="s">
        <v>18</v>
      </c>
      <c r="X10" s="21" t="s">
        <v>93</v>
      </c>
      <c r="Y10" s="21" t="s">
        <v>93</v>
      </c>
      <c r="Z10" s="21" t="s">
        <v>94</v>
      </c>
      <c r="AA10" s="28">
        <v>0</v>
      </c>
    </row>
    <row r="11" spans="1:27" s="1" customFormat="1" ht="408.75" customHeight="1">
      <c r="A11" s="22" t="s">
        <v>101</v>
      </c>
      <c r="B11" s="22" t="s">
        <v>107</v>
      </c>
      <c r="C11" s="22" t="s">
        <v>108</v>
      </c>
      <c r="D11" s="22" t="s">
        <v>109</v>
      </c>
      <c r="E11" s="22" t="s">
        <v>110</v>
      </c>
      <c r="F11" s="22" t="str">
        <f>IF(F8="注意！","【注意！】コード番号に誤りがないかご確認下さい。","一番番号の若い地方公共団体のコードを半角数字で記入してください。")</f>
        <v>一番番号の若い地方公共団体のコードを半角数字で記入してください。</v>
      </c>
      <c r="G11" s="22"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22" t="str">
        <f>IF(H8="注意！","共同申請する場合は､全ての団体名を記載してください。複数の場合は改行やスペースで整形しないで「、」で区切って続けて記載してください。","共同申請する場合は､全ての団体名を記載してください。
複数の場合は改行しないで「、」で区切って続けて記載してください。")</f>
        <v>共同申請する場合は､全ての団体名を記載してください。
複数の場合は改行しないで「、」で区切って続けて記載してください。</v>
      </c>
      <c r="I11" s="22" t="str">
        <f>IF(I8="注意！","原則途中改行せずに記載してください。幅は変動するのでスペースでの整形はしないでください！","特色のある取り組みの内容が計画の名称に反映するよう工夫してください。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J11" s="22" t="s">
        <v>112</v>
      </c>
      <c r="K11" s="23" t="s">
        <v>127</v>
      </c>
      <c r="L11" s="24" t="s">
        <v>126</v>
      </c>
      <c r="M11" s="24" t="s">
        <v>131</v>
      </c>
      <c r="N11" s="24" t="s">
        <v>125</v>
      </c>
      <c r="O11" s="22" t="str">
        <f>IF(O8="注意！","原則途中改行せずに記載してください。幅は変動するのでスペースでの整形はしないでください！","特色のある取り組みの内容が計画の名称に反映するよう工夫してください。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P11" s="25" t="s">
        <v>100</v>
      </c>
      <c r="Q11" s="26" t="s">
        <v>99</v>
      </c>
      <c r="R11" s="24" t="s">
        <v>104</v>
      </c>
      <c r="S11" s="24" t="s">
        <v>132</v>
      </c>
      <c r="T11" s="24" t="s">
        <v>38</v>
      </c>
      <c r="U11" s="22" t="s">
        <v>113</v>
      </c>
      <c r="V11" s="41" t="s">
        <v>17</v>
      </c>
      <c r="W11" s="41"/>
      <c r="X11" s="41"/>
      <c r="Y11" s="41"/>
      <c r="Z11" s="41"/>
      <c r="AA11" s="29" t="s">
        <v>124</v>
      </c>
    </row>
    <row r="12" spans="4:27" ht="24.75" customHeight="1">
      <c r="D12" s="4"/>
      <c r="E12" s="5"/>
      <c r="F12" s="5"/>
      <c r="G12" s="5"/>
      <c r="H12" s="5"/>
      <c r="I12" s="5"/>
      <c r="J12" s="10"/>
      <c r="K12" s="5"/>
      <c r="O12" s="5"/>
      <c r="P12" s="5"/>
      <c r="Q12" s="5"/>
      <c r="AA12" s="27"/>
    </row>
    <row r="13" spans="10:27" ht="13.5">
      <c r="J13" s="10"/>
      <c r="T13" s="6"/>
      <c r="AA13" s="27"/>
    </row>
    <row r="14" spans="10:27" ht="13.5">
      <c r="J14" s="10"/>
      <c r="N14" s="8" t="s">
        <v>86</v>
      </c>
      <c r="T14" s="9" t="s">
        <v>25</v>
      </c>
      <c r="AA14" s="27">
        <v>1</v>
      </c>
    </row>
    <row r="15" spans="1:27" ht="13.5">
      <c r="A15">
        <v>1</v>
      </c>
      <c r="B15">
        <v>0</v>
      </c>
      <c r="C15">
        <v>0</v>
      </c>
      <c r="D15" s="7">
        <v>1</v>
      </c>
      <c r="E15" t="s">
        <v>4</v>
      </c>
      <c r="J15" s="10"/>
      <c r="N15" s="8" t="s">
        <v>87</v>
      </c>
      <c r="T15" s="9" t="s">
        <v>26</v>
      </c>
      <c r="AA15">
        <v>0</v>
      </c>
    </row>
    <row r="16" spans="1:20" ht="13.5">
      <c r="A16">
        <v>2</v>
      </c>
      <c r="B16">
        <v>1</v>
      </c>
      <c r="C16">
        <v>1</v>
      </c>
      <c r="D16" s="7">
        <v>2</v>
      </c>
      <c r="E16" t="s">
        <v>39</v>
      </c>
      <c r="J16" s="5"/>
      <c r="N16" s="8" t="s">
        <v>88</v>
      </c>
      <c r="T16" s="9" t="s">
        <v>27</v>
      </c>
    </row>
    <row r="17" spans="1:20" ht="13.5">
      <c r="A17">
        <v>3</v>
      </c>
      <c r="B17">
        <v>2</v>
      </c>
      <c r="C17">
        <v>2</v>
      </c>
      <c r="D17" s="7">
        <v>3</v>
      </c>
      <c r="E17" t="s">
        <v>40</v>
      </c>
      <c r="N17" s="8" t="s">
        <v>89</v>
      </c>
      <c r="T17" s="9" t="s">
        <v>28</v>
      </c>
    </row>
    <row r="18" spans="2:20" ht="13.5">
      <c r="B18">
        <v>3</v>
      </c>
      <c r="C18">
        <v>3</v>
      </c>
      <c r="D18" s="7">
        <v>4</v>
      </c>
      <c r="E18" t="s">
        <v>41</v>
      </c>
      <c r="N18" s="8" t="s">
        <v>90</v>
      </c>
      <c r="T18" s="9" t="s">
        <v>29</v>
      </c>
    </row>
    <row r="19" spans="4:20" ht="13.5">
      <c r="D19" s="7">
        <v>5</v>
      </c>
      <c r="E19" t="s">
        <v>42</v>
      </c>
      <c r="N19" s="8" t="s">
        <v>91</v>
      </c>
      <c r="T19" s="9" t="s">
        <v>30</v>
      </c>
    </row>
    <row r="20" spans="4:20" ht="13.5">
      <c r="D20" s="7">
        <v>6</v>
      </c>
      <c r="E20" t="s">
        <v>43</v>
      </c>
      <c r="N20" s="8" t="s">
        <v>92</v>
      </c>
      <c r="T20" s="9" t="s">
        <v>31</v>
      </c>
    </row>
    <row r="21" spans="4:20" ht="13.5">
      <c r="D21" s="7">
        <v>7</v>
      </c>
      <c r="E21" t="s">
        <v>44</v>
      </c>
      <c r="N21" s="8" t="s">
        <v>118</v>
      </c>
      <c r="T21" s="9" t="s">
        <v>32</v>
      </c>
    </row>
    <row r="22" spans="4:20" ht="13.5">
      <c r="D22" s="7">
        <v>8</v>
      </c>
      <c r="E22" t="s">
        <v>45</v>
      </c>
      <c r="N22" s="8" t="s">
        <v>119</v>
      </c>
      <c r="T22" s="9" t="s">
        <v>33</v>
      </c>
    </row>
    <row r="23" spans="4:20" ht="13.5">
      <c r="D23" s="7">
        <v>9</v>
      </c>
      <c r="E23" t="s">
        <v>46</v>
      </c>
      <c r="N23" s="8" t="s">
        <v>120</v>
      </c>
      <c r="T23" s="9" t="s">
        <v>34</v>
      </c>
    </row>
    <row r="24" spans="4:20" ht="13.5">
      <c r="D24" s="7">
        <v>10</v>
      </c>
      <c r="E24" t="s">
        <v>47</v>
      </c>
      <c r="N24" s="8" t="s">
        <v>121</v>
      </c>
      <c r="T24" s="9" t="s">
        <v>35</v>
      </c>
    </row>
    <row r="25" spans="4:20" ht="13.5">
      <c r="D25" s="7">
        <v>11</v>
      </c>
      <c r="E25" t="s">
        <v>48</v>
      </c>
      <c r="N25" s="8" t="s">
        <v>122</v>
      </c>
      <c r="T25" s="9" t="s">
        <v>36</v>
      </c>
    </row>
    <row r="26" spans="4:20" ht="13.5">
      <c r="D26" s="7">
        <v>12</v>
      </c>
      <c r="E26" t="s">
        <v>49</v>
      </c>
      <c r="T26" s="9" t="s">
        <v>37</v>
      </c>
    </row>
    <row r="27" spans="4:20" ht="13.5">
      <c r="D27" s="7">
        <v>13</v>
      </c>
      <c r="E27" t="s">
        <v>50</v>
      </c>
      <c r="T27" s="8" t="s">
        <v>118</v>
      </c>
    </row>
    <row r="28" spans="4:20" ht="13.5">
      <c r="D28" s="7">
        <v>14</v>
      </c>
      <c r="E28" t="s">
        <v>51</v>
      </c>
      <c r="T28" s="8" t="s">
        <v>119</v>
      </c>
    </row>
    <row r="29" spans="4:20" ht="13.5">
      <c r="D29" s="7">
        <v>15</v>
      </c>
      <c r="E29" t="s">
        <v>52</v>
      </c>
      <c r="T29" s="8" t="s">
        <v>120</v>
      </c>
    </row>
    <row r="30" spans="4:20" ht="13.5">
      <c r="D30" s="7">
        <v>16</v>
      </c>
      <c r="E30" t="s">
        <v>53</v>
      </c>
      <c r="T30" s="8" t="s">
        <v>121</v>
      </c>
    </row>
    <row r="31" spans="4:20" ht="13.5">
      <c r="D31" s="7">
        <v>17</v>
      </c>
      <c r="E31" t="s">
        <v>54</v>
      </c>
      <c r="T31" s="8" t="s">
        <v>122</v>
      </c>
    </row>
    <row r="32" spans="4:5" ht="13.5">
      <c r="D32" s="7">
        <v>18</v>
      </c>
      <c r="E32" t="s">
        <v>55</v>
      </c>
    </row>
    <row r="33" spans="4:5" ht="13.5">
      <c r="D33" s="7">
        <v>19</v>
      </c>
      <c r="E33" t="s">
        <v>56</v>
      </c>
    </row>
    <row r="34" spans="4:5" ht="13.5">
      <c r="D34" s="7">
        <v>20</v>
      </c>
      <c r="E34" t="s">
        <v>57</v>
      </c>
    </row>
    <row r="35" spans="4:5" ht="13.5">
      <c r="D35" s="7">
        <v>21</v>
      </c>
      <c r="E35" t="s">
        <v>58</v>
      </c>
    </row>
    <row r="36" spans="4:5" ht="13.5">
      <c r="D36" s="7">
        <v>22</v>
      </c>
      <c r="E36" t="s">
        <v>59</v>
      </c>
    </row>
    <row r="37" spans="4:5" ht="13.5">
      <c r="D37" s="7">
        <v>23</v>
      </c>
      <c r="E37" t="s">
        <v>60</v>
      </c>
    </row>
    <row r="38" spans="4:5" ht="13.5">
      <c r="D38" s="7">
        <v>24</v>
      </c>
      <c r="E38" t="s">
        <v>61</v>
      </c>
    </row>
    <row r="39" spans="4:5" ht="13.5">
      <c r="D39" s="7">
        <v>25</v>
      </c>
      <c r="E39" t="s">
        <v>62</v>
      </c>
    </row>
    <row r="40" spans="4:5" ht="13.5">
      <c r="D40" s="7">
        <v>26</v>
      </c>
      <c r="E40" t="s">
        <v>63</v>
      </c>
    </row>
    <row r="41" spans="4:5" ht="13.5">
      <c r="D41" s="7">
        <v>27</v>
      </c>
      <c r="E41" t="s">
        <v>64</v>
      </c>
    </row>
    <row r="42" spans="4:5" ht="13.5">
      <c r="D42" s="7">
        <v>28</v>
      </c>
      <c r="E42" t="s">
        <v>65</v>
      </c>
    </row>
    <row r="43" spans="4:5" ht="13.5">
      <c r="D43" s="7">
        <v>29</v>
      </c>
      <c r="E43" t="s">
        <v>66</v>
      </c>
    </row>
    <row r="44" spans="4:5" ht="13.5">
      <c r="D44" s="7">
        <v>30</v>
      </c>
      <c r="E44" t="s">
        <v>67</v>
      </c>
    </row>
    <row r="45" spans="4:5" ht="13.5">
      <c r="D45" s="7">
        <v>31</v>
      </c>
      <c r="E45" t="s">
        <v>68</v>
      </c>
    </row>
    <row r="46" spans="4:5" ht="13.5">
      <c r="D46" s="7">
        <v>32</v>
      </c>
      <c r="E46" t="s">
        <v>69</v>
      </c>
    </row>
    <row r="47" spans="4:5" ht="13.5">
      <c r="D47" s="7">
        <v>33</v>
      </c>
      <c r="E47" t="s">
        <v>70</v>
      </c>
    </row>
    <row r="48" spans="4:5" ht="13.5">
      <c r="D48" s="7">
        <v>34</v>
      </c>
      <c r="E48" t="s">
        <v>71</v>
      </c>
    </row>
    <row r="49" spans="4:5" ht="13.5">
      <c r="D49" s="7">
        <v>35</v>
      </c>
      <c r="E49" t="s">
        <v>72</v>
      </c>
    </row>
    <row r="50" spans="4:5" ht="13.5">
      <c r="D50" s="7">
        <v>36</v>
      </c>
      <c r="E50" t="s">
        <v>73</v>
      </c>
    </row>
    <row r="51" spans="4:5" ht="13.5">
      <c r="D51" s="7">
        <v>37</v>
      </c>
      <c r="E51" t="s">
        <v>74</v>
      </c>
    </row>
    <row r="52" spans="4:5" ht="13.5">
      <c r="D52" s="7">
        <v>38</v>
      </c>
      <c r="E52" t="s">
        <v>75</v>
      </c>
    </row>
    <row r="53" spans="4:5" ht="13.5">
      <c r="D53" s="7">
        <v>39</v>
      </c>
      <c r="E53" t="s">
        <v>76</v>
      </c>
    </row>
    <row r="54" spans="4:5" ht="13.5">
      <c r="D54" s="7">
        <v>40</v>
      </c>
      <c r="E54" t="s">
        <v>77</v>
      </c>
    </row>
    <row r="55" spans="4:5" ht="13.5">
      <c r="D55" s="7">
        <v>41</v>
      </c>
      <c r="E55" t="s">
        <v>78</v>
      </c>
    </row>
    <row r="56" spans="4:5" ht="13.5">
      <c r="D56" s="7">
        <v>42</v>
      </c>
      <c r="E56" t="s">
        <v>79</v>
      </c>
    </row>
    <row r="57" spans="4:5" ht="13.5">
      <c r="D57" s="7">
        <v>43</v>
      </c>
      <c r="E57" t="s">
        <v>80</v>
      </c>
    </row>
    <row r="58" spans="4:5" ht="13.5">
      <c r="D58" s="7">
        <v>44</v>
      </c>
      <c r="E58" t="s">
        <v>81</v>
      </c>
    </row>
    <row r="59" spans="4:5" ht="13.5">
      <c r="D59" s="7">
        <v>45</v>
      </c>
      <c r="E59" t="s">
        <v>82</v>
      </c>
    </row>
    <row r="60" spans="4:5" ht="13.5">
      <c r="D60" s="7">
        <v>46</v>
      </c>
      <c r="E60" t="s">
        <v>83</v>
      </c>
    </row>
    <row r="61" spans="4:5" ht="13.5">
      <c r="D61" s="7">
        <v>47</v>
      </c>
      <c r="E61" t="s">
        <v>84</v>
      </c>
    </row>
    <row r="62" spans="4:5" ht="13.5">
      <c r="D62" s="7">
        <v>50</v>
      </c>
      <c r="E62" t="s">
        <v>85</v>
      </c>
    </row>
  </sheetData>
  <sheetProtection insertHyperlinks="0" sort="0" autoFilter="0"/>
  <protectedRanges>
    <protectedRange sqref="A10:I10 K10:U10" name="範囲1"/>
    <protectedRange sqref="J10" name="範囲1_1"/>
  </protectedRanges>
  <mergeCells count="4">
    <mergeCell ref="B8:C8"/>
    <mergeCell ref="I8:N8"/>
    <mergeCell ref="O8:T8"/>
    <mergeCell ref="V11:Z11"/>
  </mergeCells>
  <conditionalFormatting sqref="B9">
    <cfRule type="cellIs" priority="5" dxfId="4" operator="equal" stopIfTrue="1">
      <formula>"注意！地域再生のみならばここは空欄です"</formula>
    </cfRule>
  </conditionalFormatting>
  <conditionalFormatting sqref="C9">
    <cfRule type="cellIs" priority="6" dxfId="4" operator="equal" stopIfTrue="1">
      <formula>"注意！特区のみならばここは空欄です"</formula>
    </cfRule>
  </conditionalFormatting>
  <conditionalFormatting sqref="D8:E8">
    <cfRule type="cellIs" priority="7" dxfId="4" operator="equal" stopIfTrue="1">
      <formula>"未入力注意"</formula>
    </cfRule>
  </conditionalFormatting>
  <conditionalFormatting sqref="F8:H8">
    <cfRule type="cellIs" priority="8" dxfId="4" operator="equal" stopIfTrue="1">
      <formula>"注意！"</formula>
    </cfRule>
  </conditionalFormatting>
  <conditionalFormatting sqref="D9">
    <cfRule type="cellIs" priority="9" dxfId="4" operator="equal" stopIfTrue="1">
      <formula>"注意！番号に誤りはないか"</formula>
    </cfRule>
  </conditionalFormatting>
  <conditionalFormatting sqref="F11">
    <cfRule type="cellIs" priority="1" dxfId="0" operator="equal" stopIfTrue="1">
      <formula>"【注意！】コード番号に誤りがないかご確認下さい。"</formula>
    </cfRule>
  </conditionalFormatting>
  <conditionalFormatting sqref="G11">
    <cfRule type="cellIs" priority="2" dxfId="0" operator="equal" stopIfTrue="1">
      <formula>"【注意！】コード番号に誤りがないかご確認下さい。（１）より大きい番号でなければなりません。"</formula>
    </cfRule>
  </conditionalFormatting>
  <conditionalFormatting sqref="H11">
    <cfRule type="cellIs" priority="3"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O11">
    <cfRule type="cellIs" priority="4" dxfId="0" operator="equal" stopIfTrue="1">
      <formula>"原則途中改行せずに記載してください。幅は変動するのでスペースでの整形はしないでください！"</formula>
    </cfRule>
  </conditionalFormatting>
  <dataValidations count="12">
    <dataValidation type="list" allowBlank="1" showInputMessage="1" showErrorMessage="1" sqref="AA10">
      <formula1>$AA$13:$AA$15</formula1>
    </dataValidation>
    <dataValidation type="textLength" allowBlank="1" showInputMessage="1" showErrorMessage="1" errorTitle="文字数オーバー" error="文字数が２５０字を超えています。" sqref="Q10">
      <formula1>0</formula1>
      <formula2>500</formula2>
    </dataValidation>
    <dataValidation type="textLength" allowBlank="1" showInputMessage="1" showErrorMessage="1" errorTitle="文字数オーバー" error="２５０字を超えています。" sqref="K10">
      <formula1>0</formula1>
      <formula2>500</formula2>
    </dataValidation>
    <dataValidation type="list" allowBlank="1" showInputMessage="1" showErrorMessage="1" imeMode="halfAlpha" sqref="N10">
      <formula1>$N$13:$N$25</formula1>
    </dataValidation>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sqref="T10">
      <formula1>$T$13:$T$31</formula1>
    </dataValidation>
    <dataValidation allowBlank="1" showInputMessage="1" showErrorMessage="1" imeMode="halfAlpha" sqref="R10:S10 Z10 L10:M10 AA11"/>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type="list" allowBlank="1" showInputMessage="1" showErrorMessage="1" promptTitle="新規・変更の別を選択してください" prompt="０：新規の認定申請&#10;１：地域再生の支援措置の追加を伴う変更申請&#10;２：地域再生の支援措置の追加を伴わない変更申請&#10;３：取消" imeMode="halfAlpha" sqref="C10">
      <formula1>$C$14:$C$18</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10;３：取消" imeMode="halfAlpha" sqref="B10">
      <formula1>$B$14:$B$18</formula1>
    </dataValidation>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user</cp:lastModifiedBy>
  <cp:lastPrinted>2013-01-09T08:38:19Z</cp:lastPrinted>
  <dcterms:created xsi:type="dcterms:W3CDTF">2003-03-28T09:52:14Z</dcterms:created>
  <dcterms:modified xsi:type="dcterms:W3CDTF">2013-04-15T01:50:19Z</dcterms:modified>
  <cp:category/>
  <cp:version/>
  <cp:contentType/>
  <cp:contentStatus/>
</cp:coreProperties>
</file>