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安達駿介(ADACHIShunsuke)\OneDrive - GSS\ドキュメント\02_担当業務関連\事業公表用資料\第２回\"/>
    </mc:Choice>
  </mc:AlternateContent>
  <xr:revisionPtr revIDLastSave="0" documentId="13_ncr:1_{7717B94A-E93E-4F0E-9E1E-EF9B2EFA925B}" xr6:coauthVersionLast="47" xr6:coauthVersionMax="47" xr10:uidLastSave="{00000000-0000-0000-0000-000000000000}"/>
  <bookViews>
    <workbookView xWindow="-110" yWindow="-110" windowWidth="19420" windowHeight="10300" xr2:uid="{ECFFF37A-E37F-4464-880D-9A1A76FA7515}"/>
  </bookViews>
  <sheets>
    <sheet name="HP掲載用" sheetId="1" r:id="rId1"/>
  </sheets>
  <externalReferences>
    <externalReference r:id="rId2"/>
    <externalReference r:id="rId3"/>
    <externalReference r:id="rId4"/>
    <externalReference r:id="rId5"/>
  </externalReferences>
  <definedNames>
    <definedName name="_">#REF!</definedName>
    <definedName name="_xlnm._FilterDatabase" localSheetId="0" hidden="1">HP掲載用!$A$1:$N$705</definedName>
    <definedName name="【R4】重点交付金">#REF!</definedName>
    <definedName name="jigyoubunnrui">#REF!</definedName>
    <definedName name="_xlnm.Print_Titles">#N/A</definedName>
    <definedName name="チェック">#REF!</definedName>
    <definedName name="移替先">[1]―!$J$1:$J$8</definedName>
    <definedName name="基金">[1]―!$K$1:$K$3</definedName>
    <definedName name="基金事業">[1]―!$B$1:$B$3</definedName>
    <definedName name="経済危機対策">[1]―!$F$1:$F$9</definedName>
    <definedName name="計上時期">#REF!</definedName>
    <definedName name="月">[2]―!$G$1:$G$12</definedName>
    <definedName name="月_3">#REF!</definedName>
    <definedName name="五十一">[1]―!$O$1:$O$51</definedName>
    <definedName name="四分類">[1]―!$D$1:$D$4</definedName>
    <definedName name="事業種類">#REF!</definedName>
    <definedName name="事業種類_3">#REF!</definedName>
    <definedName name="事業分類">#REF!</definedName>
    <definedName name="所管">[2]―!$C$1:$C$9</definedName>
    <definedName name="所管_3">#REF!</definedName>
    <definedName name="所管省庁">[1]―!#REF!</definedName>
    <definedName name="所管省庁名">[1]―!#REF!</definedName>
    <definedName name="省">#REF!</definedName>
    <definedName name="省_3">#REF!</definedName>
    <definedName name="地方再生戦略">[2]―!$E$1:$E$28</definedName>
    <definedName name="都道府県">[3]団体コード!$A$1:$A$47</definedName>
    <definedName name="都道府県２">[4]団体コード!$A$1:$A$47</definedName>
    <definedName name="当初予算計上">[1]―!$L$1</definedName>
    <definedName name="年">[2]―!$F$1:$F$2</definedName>
    <definedName name="年_3">#REF!</definedName>
    <definedName name="分類">[1]―!$M$1:$M$4</definedName>
    <definedName name="補助事業">[1]―!#REF!</definedName>
    <definedName name="補助事業名">#REF!</definedName>
    <definedName name="補助単独">[2]―!$A$1:$A$2</definedName>
    <definedName name="予算">[2]―!$D$1:$D$12</definedName>
    <definedName name="予算計上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1" l="1"/>
  <c r="U1" i="1"/>
  <c r="T1" i="1"/>
  <c r="S1" i="1"/>
  <c r="R1" i="1"/>
  <c r="Q1" i="1"/>
  <c r="P1" i="1"/>
  <c r="O1" i="1"/>
</calcChain>
</file>

<file path=xl/sharedStrings.xml><?xml version="1.0" encoding="utf-8"?>
<sst xmlns="http://schemas.openxmlformats.org/spreadsheetml/2006/main" count="7054" uniqueCount="2172">
  <si>
    <t>都道府県名</t>
    <rPh sb="0" eb="5">
      <t>トドウフケンメイ</t>
    </rPh>
    <phoneticPr fontId="3"/>
  </si>
  <si>
    <t>市区町村名</t>
    <rPh sb="0" eb="2">
      <t>シク</t>
    </rPh>
    <rPh sb="2" eb="4">
      <t>チョウソン</t>
    </rPh>
    <rPh sb="4" eb="5">
      <t>メイ</t>
    </rPh>
    <phoneticPr fontId="3"/>
  </si>
  <si>
    <t>自治体コード</t>
    <rPh sb="0" eb="3">
      <t>ジチタイ</t>
    </rPh>
    <phoneticPr fontId="3"/>
  </si>
  <si>
    <t>Ｎｏ</t>
  </si>
  <si>
    <t>交付対象事業の名称</t>
    <rPh sb="0" eb="2">
      <t>コウフ</t>
    </rPh>
    <phoneticPr fontId="4"/>
  </si>
  <si>
    <t>事業の概要(①②③④を必ずそれぞれの項目毎に明記)
①目的・効果
②交付金を充当する経費内容
③積算根拠（対象数、単価等）
④事業の対象（交付対象者、対象施設等）</t>
    <rPh sb="18" eb="20">
      <t>コウモク</t>
    </rPh>
    <rPh sb="20" eb="21">
      <t>ゴト</t>
    </rPh>
    <rPh sb="27" eb="29">
      <t>モクテキ</t>
    </rPh>
    <rPh sb="30" eb="32">
      <t>コウカ</t>
    </rPh>
    <phoneticPr fontId="5"/>
  </si>
  <si>
    <t>推奨事業メニュー</t>
    <rPh sb="0" eb="2">
      <t>スイショウ</t>
    </rPh>
    <rPh sb="2" eb="4">
      <t>ジギョウ</t>
    </rPh>
    <phoneticPr fontId="4"/>
  </si>
  <si>
    <t>事業
始期</t>
  </si>
  <si>
    <t>事業
終期</t>
    <phoneticPr fontId="4"/>
  </si>
  <si>
    <t>総事業費（千円）</t>
    <rPh sb="5" eb="7">
      <t>センエン</t>
    </rPh>
    <phoneticPr fontId="3"/>
  </si>
  <si>
    <t>成果目標（可能な限り定量的指標を設定）</t>
  </si>
  <si>
    <t>実施状況の公表等について（HP,広報紙など）</t>
    <rPh sb="0" eb="2">
      <t>ジッシ</t>
    </rPh>
    <rPh sb="2" eb="4">
      <t>ジョウキョウ</t>
    </rPh>
    <rPh sb="5" eb="7">
      <t>コウヒョウ</t>
    </rPh>
    <rPh sb="7" eb="8">
      <t>トウ</t>
    </rPh>
    <phoneticPr fontId="5"/>
  </si>
  <si>
    <t>備考1
(重点支援地方交付金の追加を踏まえた各省庁の通知の発出状況に定義されている対象分野)</t>
    <rPh sb="0" eb="2">
      <t>ビコウ</t>
    </rPh>
    <rPh sb="5" eb="9">
      <t>ジュウテンシエン</t>
    </rPh>
    <rPh sb="9" eb="11">
      <t>チホウ</t>
    </rPh>
    <rPh sb="11" eb="14">
      <t>コウフキン</t>
    </rPh>
    <rPh sb="15" eb="17">
      <t>ツイカ</t>
    </rPh>
    <rPh sb="18" eb="19">
      <t>フ</t>
    </rPh>
    <rPh sb="22" eb="25">
      <t>カクショウチョウ</t>
    </rPh>
    <rPh sb="26" eb="28">
      <t>ツウチ</t>
    </rPh>
    <rPh sb="29" eb="33">
      <t>ハッシュツジョウキョウ</t>
    </rPh>
    <rPh sb="34" eb="36">
      <t>テイギ</t>
    </rPh>
    <rPh sb="41" eb="43">
      <t>タイショウ</t>
    </rPh>
    <rPh sb="43" eb="45">
      <t>ブンヤ</t>
    </rPh>
    <phoneticPr fontId="4"/>
  </si>
  <si>
    <t>管理番号</t>
    <rPh sb="0" eb="4">
      <t>カンリバンゴウ</t>
    </rPh>
    <phoneticPr fontId="3"/>
  </si>
  <si>
    <t>北海道</t>
  </si>
  <si>
    <t/>
  </si>
  <si>
    <t>医科大学物価高騰対策支援臨時交付金（光熱費特殊事情）</t>
  </si>
  <si>
    <t>①電気・ガス料金の高騰の影響を受けている札幌医科大学に対する支援
②電気料金・ガス料金
③R7執行見込額（1,132,103千円）-R3実績額（776,672千円）
④札幌医科大学</t>
  </si>
  <si>
    <t>⑨推奨事業メニュー例よりも更に効果があると判断する地方単独事業</t>
  </si>
  <si>
    <t>R7.4</t>
  </si>
  <si>
    <t>R8.3</t>
  </si>
  <si>
    <t>光熱費高騰の影響を受けている医科大学（16棟）に対し、電気及びガス料金高騰分355,431千円を支援し事業継続を図る。</t>
  </si>
  <si>
    <t>HP等</t>
  </si>
  <si>
    <t>医療（光熱費関係）</t>
  </si>
  <si>
    <t>道立施設維持運営費（臨時）（その１）</t>
  </si>
  <si>
    <t>①物価高騰における光熱費高騰の影響を受けている道立施設の維持運営に係る経費
②重油、灯油及び電気に係る経費
③重油764,978千円、灯油31,566千円、電気429,958千円の合計1,226,502千円
④道立施設259施設（道立学校253校＋美術館5施設＋図書館）</t>
  </si>
  <si>
    <t>光熱費高騰の影響を受けている道立施設262施設について、光熱費高騰分に係る経費を負担する。</t>
  </si>
  <si>
    <t>ＨＰ等</t>
  </si>
  <si>
    <t>対象分野に関連しない</t>
  </si>
  <si>
    <t>道立施設指定管理負担金（臨時光熱費等支援）</t>
  </si>
  <si>
    <t>①物価高騰の影響を受けている道立施設の指定管理者に対する事業継続のための支援
②電気、重油、灯油、軽油、ガソリン、ガス及び熱料金に係る経費
③電気61,119千円、重油22,011千円、灯油4,657千円、軽油412千円、ガソリン1,321千円、ガス2,046千円、熱4,797千円の合計96,363千円
④指定管理者</t>
  </si>
  <si>
    <t>光熱費高騰の影響を受けている指定管理者に対し、電気61,119千円、重油22,011千円、灯油4,657千円、軽油412千円、ガソリン1,321千円、ガス2,046千円、熱4,797千円の合計96,363千円を支援し事業継続を図る。</t>
  </si>
  <si>
    <t>北海道病院事業会計繰出金（臨時）</t>
  </si>
  <si>
    <t>①物価高騰の影響を受けている光熱費、給食材料費を確保し、診療体制を維持する。
②光熱費（電気、ガス、重油、灯油）、給食材料費の物価高騰影響分
③光熱費：R3実績とR7実績との差額により算出（86,418千円）
　 給食材料費：R3実績とR7実績との差額により算出（8,661千円）※職員分は含まれていない
④各道立病院</t>
  </si>
  <si>
    <t>物価高騰の影響を受けている光熱費、給食材料費を確保することにより、診療体制の維持を図る（５病院）</t>
  </si>
  <si>
    <t>特別高圧電力利用事業者緊急支援事業費（臨時）</t>
  </si>
  <si>
    <t>①電気料金等の物価高騰の影響を受けている特別高圧電力を利用する道内中小企業等を支援
②支援金（支援金、人件費、事務所・什器借上、諸経費)
③支援金
　○委託料　79,154千円
　　ウチ　支給原資　４7,974千円
　　　　　（電力使用量×（R7.7-9）基準単価×対象数1600者程度）
　　　　　※基準単価R7.7,9は1.0円、R7.8は1.2円
　　ウチ　事務局人件費：15,605千円
　　ウチ　事務運営経費：15,575千円
④道内の特別高圧電力需要家のうち中小企業者</t>
  </si>
  <si>
    <t>⑦中小企業等に対するエネルギー価格高騰対策支援</t>
  </si>
  <si>
    <t>R7.7</t>
  </si>
  <si>
    <t>特別高圧電力を利用する道内中小・小規模事業者1,600者への支援を実施</t>
  </si>
  <si>
    <t>・HP掲載（道・特設）
・DM
・チラシ配布</t>
  </si>
  <si>
    <t>特別高圧</t>
  </si>
  <si>
    <t>LPガス利用者緊急支援事業（臨時）</t>
  </si>
  <si>
    <t xml:space="preserve">①LPガス料金の高止まりの影響を受けているＬＰガス利用者の負担軽減を図るため
②ＬＰガス販売事業者が実施する一般消費者等に対する料金値引きの原資、ＬＰガス販売事業者の値引き実施のための経費支援、事業の運営に要する経費
③道内ＬＰガス利用者１契約あたり2,000円、経費支援１事業者あたり60,000円+値引き300件超え1件あたり20円(上限19.4万円)
（対象数：130.7万契約、965事業者（業界団体調査））、運営費70,025千円
④ＬＰガスを消費する一般消費者等
</t>
  </si>
  <si>
    <t>③消費下支え等を通じた生活者支援</t>
  </si>
  <si>
    <t>ＬＰガス利用者の負担軽減を図るため、ＬＰガス販売事業者（最大965者）を通じた、道内でＬＰガスを消費する一般消費者等（最大130.7万件）に対する料金値引きの実施。</t>
  </si>
  <si>
    <t>HP</t>
  </si>
  <si>
    <t>ＬＰガス</t>
  </si>
  <si>
    <t>道立施設維持運営費（臨時）（その２）</t>
  </si>
  <si>
    <t>①物価高騰における光熱費高騰の影響を受けている道立施設の維持運営に係る経費
②重油、灯油及び電気に係る経費
③重油62,382千円、灯油2,561千円、電気35,057千円の合計100,000千円
④道立施設259施設（道立学校253校＋美術館5施設＋図書館）</t>
  </si>
  <si>
    <t>札幌市</t>
  </si>
  <si>
    <t>令和６年度札幌市住民税非課税世帯支援給付金、令和７年度札幌市定額減税補足給付金（不足額給付金）</t>
  </si>
  <si>
    <t>①物価高が続く中で低所得世帯への支援を行うことで、低所得の方々の生活を維持する。
②低所得世帯への給付金及び事務費
③R6,R7の累計給付金額
令和６年度住民税均等割非課税世帯　310,098世帯×30千円、子ども加算　28,851人×20千円、、定額減税を補足する給付（うち不足額給付）の対象者　272,646人　(4,866,230千円）　　のうちR7計画分
事務費　883,999千円
事務費の内容　　[需用費（事務用品等）　役務費（郵送料等）　業務委託料　使用料及び賃借料　人件費　として支出]
④低所得世帯等の給付対象世帯数（310,098世帯）、定額減税を補足する給付（うち不足額給付）の対象者数（272,646人）</t>
  </si>
  <si>
    <t>－</t>
  </si>
  <si>
    <t>R7.2</t>
  </si>
  <si>
    <t>R8.1</t>
  </si>
  <si>
    <t>対象世帯に対して令和7年2月までに支給を開始する</t>
  </si>
  <si>
    <t>ホームページ、広報誌等</t>
  </si>
  <si>
    <t>学校給食等食材費高騰対策</t>
  </si>
  <si>
    <t>①令和７年度の学校給食に係る食材費の高騰影響分を公費負担することにより子育て世帯の負担軽減を図る
②食材調達にかかる経費（委託費）
③学校給食物価高騰R7補正予算分526,000千円…(A)-(B)
　・小学校 　 1,240,777千円
　　　　　　　（※年間差額14,590円（全学年平均）×児童生徒数85,043人）
　・中学校 　 734,444千円
　　　　　　　（※年間差額16,830円（全学年平均）×児童生徒数43,639人）
　・夜間中学  　1,824千円
　　　　　　　（※年間差額15,200円×児童生徒数120人）
　　合計1,977,000千円…(A)
     R6補正予算分1451,000千円…(B)
　※年間差額＝食材費年間積算価格−保護者年間負担額
④市立小学校、中学校、義務教育学校、中等教育学校、特別支援学校、公立夜間中学校で給食提供を受ける児童生徒(教職員を除く)</t>
  </si>
  <si>
    <t>②エネルギー・食料品価格等の物価高騰に伴う子育て世帯支援</t>
  </si>
  <si>
    <t>市内の小学校・中学校・義務教育学校・中等教育学校・特別支援学校・公立夜間中学校（計298校）において、学校給食に係る食材費の高騰影響分を公費負担することにより学校給食費の値上げを抑制する。</t>
  </si>
  <si>
    <t>本市HP、保護者への通知文等</t>
  </si>
  <si>
    <t>給食</t>
  </si>
  <si>
    <t>学校光熱費高騰対策支援事業</t>
  </si>
  <si>
    <t>①学校・園の光熱費高騰に対する支援
②光熱費の高騰分
③幼稚園費2,681千円、小学校費781,972千円、中学校費474,564千円、高等学校費74,089千円、特別支援学校費22,553千円
④幼稚園5園、小学校197校、中学校97校、義務教育学校2校、中等教育学校1校、高等学校7校、特別支援学校5校</t>
  </si>
  <si>
    <t>市内の学校・園に係る光熱費（高騰相当分）への支援に交付金を活用することで、健全な学校運営につなげる。</t>
  </si>
  <si>
    <t>本市HP</t>
  </si>
  <si>
    <t>公立学校施設</t>
  </si>
  <si>
    <t>乗合バス事業者支援事業</t>
  </si>
  <si>
    <t>①物価やエネルギー価格高騰の影響を受けているバス事業者を支援することにより、地域に不可欠な交通手段である市内バス路線の維持を図る。
②バス路線に係る運行経費の補助
③262,325千円（前年度実績をもとに算出）
④札幌市内の乗合バス事業者</t>
  </si>
  <si>
    <t>⑧地域公共交通・物流や地域観光業等に対する支援</t>
  </si>
  <si>
    <t>収支悪化を主たる要因とする廃止系統数：0系統</t>
  </si>
  <si>
    <t>函館市</t>
  </si>
  <si>
    <t>低所得世帯臨時特別給付金給付事業および定額減税調整給付金給付事業</t>
  </si>
  <si>
    <t>①物価高が続く中で低所得世帯への支援を行うことで、低所得の方々の生活を維持する。
②低所得世帯への給付金及び事務費
③R6,R7の累計給付金額
令和６年度住民税均等割非課税世帯　46,819世帯×30千円、子ども加算　3,525人×20千円、、定額減税を補足する給付（うち不足額給付）の対象者　35,231人　(627,080千円）　　のうちR7計画分
事務費　235,673千円
事務費の内容　　[需用費（事務用品等）　役務費（郵送料等）　業務委託料　使用料及び賃借料　人件費　その他　として支出]
④低所得世帯等の給付対象世帯数（46,819世帯）、定額減税を補足する給付（うち不足額給付）の対象者数（35,231人）</t>
  </si>
  <si>
    <t>R7.1</t>
  </si>
  <si>
    <t>対象世帯に対して令和7年3月までに支給を開始する</t>
  </si>
  <si>
    <t>ホームページ、広報誌</t>
  </si>
  <si>
    <t>定額減税調整給付金給付事業</t>
  </si>
  <si>
    <t>①物価高が続く中で低所得世帯等への支援を行うため、迅速かつ効率的な給付が可能となるような、給付支援サービスを導入する。
②デジタル庁が構築する給付支援サービスの導入・初期費用及び利用料
③給付支援サービスの導入・初期費用及び利用料　2,749千円
④給付対象者、地方公共団体</t>
  </si>
  <si>
    <t>対象者に対して令和７年７月までに支給を開始する</t>
  </si>
  <si>
    <t>ホームページ，広報誌</t>
  </si>
  <si>
    <t>学校等給食食材購入費支援事業</t>
  </si>
  <si>
    <t>①令和７年度の学校給食に係る食材費の高騰分を公費負担することにより，子育て世帯の経済的負担軽減を図る。
②給食用食材費の高騰影響分（補助費）
③小学校分　110,756千円
　（１食あたり72円×給食回数185回×8,315人＝110,755,800円）
　中学校分　70,182千円
　（１食あたり83円×給食回数186回×4,546人＝70,181,148円）
　幼稚園分　159千円
　（１食あたり70円×給食回数175回×13人＝159,250円）
　※小学校・中学校・幼稚園いずれも教職員分を除く
④給食を実施する市立学校の校長または市立幼稚園の園長</t>
  </si>
  <si>
    <t>市立の小学校や中学校，義務教育学校，幼稚園の学校給食に係る食材費の高騰影響分を公費負担することにより，学校給食費の値上げを抑制する。</t>
  </si>
  <si>
    <t>ホームページ，広報紙</t>
  </si>
  <si>
    <t>小樽市</t>
  </si>
  <si>
    <t>低所得者支援及び不足額給付事業</t>
  </si>
  <si>
    <t>①物価高が続く中で低所得世帯への支援を行うことで、低所得の方々の生活を維持する。
②低所得世帯への給付金及び事務費
③R6,R7の累計給付金額
令和６年度住民税均等割非課税世帯　20,585世帯×30千円、子ども加算　1,478人×20千円、、定額減税を補足する給付（うち不足額給付）の対象者　14,539人　(267,380千円）　　のうちR7計画分
事務費　63,594千円
事務費の内容　　[需用費（事務用品等）　役務費（郵送料等）　業務委託料　使用料及び賃借料　人件費　として支出]
④低所得世帯等の給付対象世帯数（20,585世帯）、定額減税を補足する給付（うち不足額給付）の対象者数（14,539人）</t>
  </si>
  <si>
    <t>R7.12</t>
  </si>
  <si>
    <t>対象世帯に対して令和7年8月までに支給を開始する</t>
  </si>
  <si>
    <t>ホームページ等</t>
  </si>
  <si>
    <t>障害福祉施設等物価高騰重点支援事業</t>
  </si>
  <si>
    <t xml:space="preserve">①エネルギー価格等の物価高騰に直面する民間障害福祉施設に対する、物価高騰対策の支援を行い安定的な施設運営を図る。
②支援金・事務費
③
・居宅系施設（36施設）＠17,000円×36施設＝612,000円(ｱ)
・通所系施設（70施設）＠3,800円×定員1,312人＝4,985,600円(ｲ)
・入所系施設（29施設）＠6,650円×定員779人＝5,180,350円(ｳ)
・相談支援（17施設）　＠17,000円×17施設=289,000円(ｴ)
・事務費　　155,000円(ｵ)
（事務用品費等100,000円,郵便料等55,000円）
・計　(ｱ)+(ｲ)+(ｳ)+(ｴ)+(ｵ)＝　11,222千円
④市内民間障害福祉施設（152施設）
</t>
  </si>
  <si>
    <t>⑤医療・介護・保育施設、学校施設、公衆浴場等に対する物価高騰対策支援</t>
  </si>
  <si>
    <t>R7.5</t>
  </si>
  <si>
    <t>R7.8</t>
  </si>
  <si>
    <t>市内の障害福祉施設152施設に対し、エネルギー価格など価格高騰分の支援を実施することにより、施設の安定的な運営が図られる。</t>
  </si>
  <si>
    <t>市HPで周知</t>
  </si>
  <si>
    <t>障害福祉サービス事業所・施設等</t>
  </si>
  <si>
    <t>介護保険施設等物価高騰重点支援事業</t>
  </si>
  <si>
    <t xml:space="preserve">①エネルギー価格や食料品価格等の物価高騰に直面する民間介護保険施設に対する、物価高騰対策の支援を行い安定的な施設運営を図る。
②支援金・事務費
③
・居宅系施設（113施設）＠17,000円×113施設＝1,921,000円(ｱ)
・通所系施設（55施設）＠3,800円×定員1,265人＝4,807,000円(ｲ)
・入所系施設（75施設）＠6,650円×定員2,848人＝18,939,200円(ｳ)
・事務費　　257,000円(ｴ)
（事務用品費等170,000円,郵便料等87,000円）
・計　(ｱ)+(ｲ)+(ｳ)+(ｴ)　＝　25,925千円
④市内民間介護保険施設（243施設）
</t>
  </si>
  <si>
    <t>市内の介護保険施設243施設に対し、エネルギー・食料品など価格高騰分の支援を実施することにより、施設の安定的な運営が図られる。</t>
  </si>
  <si>
    <t>介護サービス事業所・施設等</t>
  </si>
  <si>
    <t>保育施設等物価高騰対策支援事業</t>
  </si>
  <si>
    <t xml:space="preserve">①エネルギー価格や食料品価格等の物価高騰に直面する民間保育施設等に対する、物価高騰対策の支援を行い安定的な施設運営を図る。
②支援金・事務費
③定員区分ごとに支援金を支給
・定員40名以下＠80千円×9施設＝720千円(ｱ)
・定員41～50名＠180千円×5施設＝900千円(ｲ)
・定員51～60名＠280千円×4施設＝1,120千円(ｳ)
・定員61～70名＠380千円×2施設＝760千円(ｴ)
・定員71～80名＠480千円×3施設＝1,440千円(ｵ)
・定員81名以上＠580千円×7施設＝4,060千円(ｶ)
・認可外保育所＠40千円×17施設＝680千円(ｷ)
・事務費（消耗品、郵送費）　　40千円(ｸ)
・計　(ｱ)+(ｲ)+(ｳ)+(ｴ)+(ｵ)+(ｶ)+(ｷ)+(ｸ)＝9,720千円
④市内民間保育施設（47施設）
</t>
  </si>
  <si>
    <t>市内の民間保育施設47施設に対しエネルギー価格、食料品価格等の高騰分の支援を実施することにより、施設の安定的な運営が図られる。</t>
  </si>
  <si>
    <t>保育所・幼稚園・認定こども園等</t>
  </si>
  <si>
    <t>公衆浴場支援金給付事業</t>
  </si>
  <si>
    <t xml:space="preserve">①エネルギー等の物価高騰に直面する生活衛生事業者のうち、民間公衆浴場（物価統制令によって入浴料金が統制されている普通浴場に限る。）に対する物価高騰対策の支援を行い、衛生管理を確保し、安定的な事業継続を図る。
②支援金・事務費
③　【公衆浴場】令和4年の入浴料収入に応じて支援金を支給
・500万円未満　　　　　　 　＠300千円×1施設＝300千円(ｱ)
・500万円以上1千万円未満　＠600千円×3施設＝1,800千円(ｲ)
・1千万円以上                 ＠900千円×1施設＝900千円(ｳ)
・事務費（郵便料）　2千円(ｴ)
・計　(ｱ)+(ｲ)+(ｳ)+(ｴ)＝3,002千円
④民間公衆浴場（5施設）
</t>
  </si>
  <si>
    <t>市内の生活衛生事業者のうち、公衆浴場（物価統制令によって入浴料金が統制されている普通浴場に限る。）5施設に対し、エネルギー価格高騰分の支援を実施することにより、施設の安定的な運営が図られる。</t>
  </si>
  <si>
    <t>生活衛生関係営業者</t>
  </si>
  <si>
    <t>クリーニング業支援金給付事業</t>
  </si>
  <si>
    <t xml:space="preserve">①エネルギー等の物価高騰に直面する生活衛生事業者のうち、クリーニング業を営む中小事業者に対する物価高騰対策の支援を行い、衛生管理を確保し、安定的な事業継続を図る。
②支援金・事務費
③　【クリーニング業】定額で支援金を支給
 ＠300千円×22施設＝6,600千円(ｱ)
・事務費（郵便料）　7千円(ｲ)
・計　(ｱ)+(ｲ)＝6,607千円
④クリーニング業を営む中小事業者(22事業者)
</t>
  </si>
  <si>
    <t>市内の生活衛生事業者のうち、クリーニング業22事業者に対し、エネルギー価格高騰分の支援を実施することにより、施設の安定的な運営が図られる。</t>
  </si>
  <si>
    <t>学校給食費保護者負担軽減事業</t>
  </si>
  <si>
    <t xml:space="preserve">①物価高騰により給食用食材も値上がりしている中、給食費を値上げせずに済むよう給食食材費に補助し、子育て世帯の生活支援を図る。
②負担金､補助及び交付金
③学校給食運営協議会へ交付（教職員分は除く）
    　・小学校低学年＠1,030円×1,568人×12月＝19,380,480円(ｱ)
　　  ・小学校高学年＠1,050円×1,837人×12月＝23,146,200円(ｲ)
　  　・中学校1・2年＠1,250円×1,317人×12月＝19,755,000円(ｳ)
　  　・中学校３年　＠1,220円×   681人×12月＝  9,969,840円(ｴ)     　
 (ｱ)～(ｴ)計＝72,252千円
④子育て世帯(小中学生の保護者)
</t>
  </si>
  <si>
    <t>給食食材費の高騰補助として小学校児童3,405人、中学校生徒1,998人に対して保護者負担が軽減され、子育て世帯の生活支援が図られる。</t>
  </si>
  <si>
    <t>おたるプレミアム付商品券事業（Ｒ６補正分）</t>
  </si>
  <si>
    <t xml:space="preserve">①　「電気・ガス等のエネルギーや食料品等価格」の物価高騰による影響を受けている市民生活の支援のため、市内全業種を対象とした商品券事業により、市民の消費の下支えを図る。
②　負担金・補助及び交付金
③　・プレミアム相当分　　　 150,000千円（2,000円×75,000冊）(ｱ)
　　 ・事務費等　　　　　　　　　 60,100千円(ｲ)
（委託料：59,800千円,事務用品費等:180千円,郵便料等120千円）
　　 ・計　(ｱ)+(ｲ)＝　210,100千円
うち、国のＲ６補正予算分　172,600千円
④　市民
</t>
  </si>
  <si>
    <t>R8.2</t>
  </si>
  <si>
    <t xml:space="preserve">プレミアム商品券の発行により、物価高騰の影響を受ける市民生活の支援を行う。
商品券発行総額
900,000千円
</t>
  </si>
  <si>
    <t>住民税均等割のみ課税世帯給付金給付事業</t>
  </si>
  <si>
    <t xml:space="preserve">①物価高騰の影響が特に大きい低所得世帯への支援として、住民税均等割のみ課税の世帯(2,600世帯)を対象に給付金を給付する。
②負担金・補助及び交付金
③・給付金　2,600世帯×20千円＝52,000千円(ｱ)
　 ・子ども加算300人×1万円 =3,000千円(ｲ)
　・事務費　17,363千円(ｳ)
（委託料：15,863千円,事務用品費等514千円,郵便料等986千円）
　 ・計　(ｱ)+(ｲ)+(ｳ)＝　72,363千円
④　住民税均等割のみ課税世帯2，600世帯
</t>
  </si>
  <si>
    <t>①エネルギー・食料品価格等の物価高騰に伴う低所得世帯支援</t>
  </si>
  <si>
    <t>住民税均等割のみ課税世帯2,600世帯に対して支援を行うことにより、低所得者世帯の生活支援が図られる。</t>
  </si>
  <si>
    <t>おたるプレミアム付商品券事業（Ｒ７予備費分）</t>
  </si>
  <si>
    <t xml:space="preserve">①　「電気・ガス等のエネルギーや食料品等価格」の物価高騰による影響を受けている市民生活の支援のため、市内全業種を対象とした商品券事業により、市民の消費の下支えを図る。
②　負担金・補助及び交付金
③　・プレミアム相当分　　　 150,000千円（2,000円×75,000冊）(ｱ)
　　 ・事務費等　　　　　　　　　 60,100千円(ｲ)
（委託料：59,800千円,事務用品費等:180千円,郵便料等120千円）
　　 ・計　(ｱ)+(ｲ)＝　210,100千円
うち、国のＲ７予備費分　37,500千円
④　市民
</t>
  </si>
  <si>
    <t>街路防犯灯維持費支援金給付事業</t>
  </si>
  <si>
    <t>①電気料金の高騰に影響を受けている街路防犯灯を維持管理する団体（町内会・商店街）の負担を軽減し、地域の安全を維持できるよう支援する。
②支援金・事務費
③　令和6年度の年間電気料金により支援金額を区分する
・210万円以上240万円未満 ＠800千円× 0団体＝0千円(ｱ)
・180万円以上210万円未満 ＠700千円× 1団体＝700千円(ｲ)
・150万円以上180万円未満 ＠590千円× 1団体＝590千円(ｳ)
・120万円以上150万円未満 ＠480千円× 4団体＝1,920千円(ｴ)
・ 90万円以上120万円未満  ＠380千円× 7団体＝2,660千円(ｵ)
・ 60万円以上 90万円未満  ＠260千円× 6団体＝1,560千円(ｶ)
・ 30万円以上 60万円未満  ＠160千円×29団体＝4,640千円(ｷ)
・ 20万円以上 30万円未満　＠ 90千円×30団体＝2,700千円(ｸ)
・ 10万円以上 20万円未満　＠ 50千円×37団体＝1,850千円(ｹ)
・  5万円以上 10万円未満 　＠ 20千円×39団体＝780千円(ｺ)
・  1万円以上   5万円未満 　＠ 10千円×37団体＝370千円(ｻ)
・事務費（郵便料）　90千円(ｼ)
（事務用品費等46千円,郵便料等44千円）
・計　(ｱ)から(ｼ)＝17,860千円
④街路防犯灯を管理する団体（町内会・商店街）191団体</t>
  </si>
  <si>
    <t>R7.10</t>
  </si>
  <si>
    <t>街路防犯灯を維持管理する団体（町内会・商店街）に対し電気料金の支援を行うことで、地域の安全を維持することが可能となる。
・街路防犯灯を管理する団体
　191団体</t>
  </si>
  <si>
    <t>旭川市</t>
  </si>
  <si>
    <t>旭川市物価高騰重点支援給付金支給事業
旭川市低所得世帯こども加算金支給事業
令和７年度旭川市定額減税不足額給付金支給事業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</si>
  <si>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55,925世帯×30千円、子ども加算　4,589人×20千円、、定額減税を補足する給付（うち不足額給付）の対象者　57,638人　(842,140千円）　　のうちR7計画分
事務費　230,541千円
事務費の内容　　[需用費（事務用品等）　役務費（郵送料等）　業務委託料　使用料及び賃借料　人件費　として支出]
④低所得世帯等の給付対象世帯数（55,925世帯）、定額減税を補足する給付（うち不足額給付）の対象者数（57,638人）</t>
  </si>
  <si>
    <t>市内路線バス物価高騰対策支援事業</t>
  </si>
  <si>
    <t>①燃油価格等の高騰の影響を受けている市内バス路線の安定した運行に向け、運行事業者に対し運行継続に向けた支援を行う。
②市内バス路線の運行経費の一部
③（令和６年度の地域キロ当たり標準経常費用327.54円）×[（令和５年度の総走行キロ）×（市内キロ程÷系統キロ程）=4,560,000km]×（（令和６年度の地域キロ当たり標準経常費用327.54円－令和５年度の地域キロ当たり標準経常費用317.37円）÷ 令和５年度の地域キロ当たり標準経常費用317.37円）≒48,000,000円
④バス事業者（道北バス，旭川電気軌道）</t>
  </si>
  <si>
    <t>市内路線バス事業者の維持
2者</t>
  </si>
  <si>
    <t>臨時交付金活用事業についてＨＰに公開等</t>
  </si>
  <si>
    <t>運輸交通・物流・観光事業者</t>
  </si>
  <si>
    <t>路線バス及びタクシー利用促進事業</t>
  </si>
  <si>
    <t>①物価高騰の影響を大きく受ける公共交通事業者への支援を行い、市民生活を守るため、バス無料の日を実施するほか、イベント期間中にタクシー利用券を配布し、利用の促進を図る。
②③
・路線バス利用拡大促進事業
　対象路線の運賃相当額 12,000千円×2回=24,000千円、消印費・広告費一式 930千円
・タクシー利用促進事業
　タクシー利用券 （500円×2枚）×2,000人=2,000千円、消印費・広告費一式 550千円 
④公共交通事業者（路線バス、法人タクシー、個人タクシー、福祉タクシー等事業者）</t>
  </si>
  <si>
    <t>市内の公共交通事業者の維持
・旭川市内に路線を持つ、路線バス事業者及びデマンド交通事業者6者
・市内のタクシー事業者　122者</t>
  </si>
  <si>
    <t>市民活動交流センター照明LED化事業</t>
  </si>
  <si>
    <t>①市民活動交流センターにおいて、電気料金高騰の影響を緩和し、物価高騰による利用者への価格転嫁を最小限に留め、市民交流の場を確保する。
②③LED照明整備8,800千円（照明器具201台）
④市民活動交流センター</t>
  </si>
  <si>
    <t>R7.6</t>
  </si>
  <si>
    <t>電力量削減効果見込
▲30%</t>
  </si>
  <si>
    <t>障害者福祉センター照明LED化事業</t>
  </si>
  <si>
    <t>①障害者福祉センターにおいて、電気料金高騰の影響を緩和し、物価高騰による利用者への価格転嫁を最小限に留め、自立と社会参加の場を確保する。
②③LED照明整備19,305千円（照明器具43台）
④障害者福祉センター</t>
  </si>
  <si>
    <t>電力量削減効果見込
▲56%</t>
  </si>
  <si>
    <t>老人福祉センター等照明LED化事業</t>
  </si>
  <si>
    <t>①老人福祉センター等において、電気料金高騰の影響を緩和し、物価高騰による利用者への価格転嫁を最小限に留め、自立と社会参加の場を確保する。
②③LED照明整備34,400千円（照明器具53台）
④近文市民ふれあいセンター</t>
  </si>
  <si>
    <t>R7.9</t>
  </si>
  <si>
    <t>電力量削減効果見込
▲72%</t>
  </si>
  <si>
    <t>地域エネルギー設備等導入促進事業</t>
  </si>
  <si>
    <t>①原油価格の高騰への対策として、再生可能エネルギー設備の導入に対する補助を実施する。
②③再生可能エネルギー設備の導入費
・太陽光発電設備　@100千円×10件＝1,000千円
・ガスエンジンコージェネレーション　@50千円×22件＝1,100千円
・エネファーム　@100千円×3件＝300千円
・定置用リチウムイオン蓄電池　@100千円×25件＝2,500千円
・地中熱ヒートポンプ　@100千円×1件＝100千円
④市民・事業者</t>
  </si>
  <si>
    <t>5設備で合計61件の再生可能エネルギー設備導入を支援</t>
  </si>
  <si>
    <t>中小企業二酸化炭素排出量可視化支援事業補助金</t>
  </si>
  <si>
    <t>①物価高騰対策として、本市に所在する中小企業の温室効果ガス排出量の可視化（見える化）により、省エネコスト及び二酸化炭素の削減を支援する。
②③「見える化」システム利用料　10千円×6月×25社＝1,500千円
④中小企業・小規模事業者</t>
  </si>
  <si>
    <t>25社の「見える化」システム導入を支援</t>
  </si>
  <si>
    <t>旭川市中小企業振興資金融資事業（災害・景気対策融資）</t>
  </si>
  <si>
    <t>①物価高騰等の影響を受ける中小企業者等に対し、金融の円滑化を通じた事業継続支援を行う。
②信用保証料補助金に充当（令和7年度融資実行分及び令和7.3月実行分に対する信用保証料補助金分）
③　貸付金（預託金）　 94,450千円（対象外経費）
　　 信用保証料補助金　7,528千円（交付金充当）
④市内金融機関及び中小企業者等（※大企業は含まない）</t>
  </si>
  <si>
    <t xml:space="preserve">・中小企業者等への資金繰り支援
・信用保証料補助金7,528千円
①（令和7年度新規融資見込額140,000千円×保証料率1.15%×分割係数0.55×借入期間84/12×補助率100%×保証付率100%×申請率100%×上限範囲内率100%＝6,199千円）
②（令和7.3月利用見込額30,000千円×保証料率1.15%×分割係数0.55×借入期間84/12×補助率100%×保証付率100%×申請率100%×上限範囲内率100%＝1,329千円）
・貸付金（預託金）94,450千円
①（令和7年度新規融資見込額140,000千円÷預託倍率1.8＝77,780千円）
②（令和7.3月利用見込額　　　30,000千円÷預託倍率1.8＝16,670千円）
</t>
  </si>
  <si>
    <t>高付加価値農産物流通拡大事業（当初予算分）</t>
  </si>
  <si>
    <t>①物価高騰の影響を受けている農業者に対し、有機農業に係る農業機械導入経費の一部を支援することで、営農への影響を最小限に留め、農作物の生産拡大及び農作業の効率化を図る。
②有機農産物の生産や販路拡大を目指した取組に資する農業機械や設備、機器類の導入に係る費用の1/2以内
③次の合算額20,955千円のうち6,500千円
・除草機　１台分　1,750千円
・色彩選別機　５台分　13,037千円
・ストーンクラッシャー　１台分　3,650千円
・ペレット成形機　１台分　990千円
・プランター　１台分　900千円
・ウッドチッパー等　628千円
※いずれも周辺機器含む
④旭川市内の農業者（有機JAS認証取得者）等</t>
  </si>
  <si>
    <t>⑥農林水産業における物価高騰対策支援</t>
  </si>
  <si>
    <t>旭川市内の有機農業生産面積
44ha→60ha</t>
  </si>
  <si>
    <t>農林水産・食品分野</t>
  </si>
  <si>
    <t>高付加価値農産物流通拡大事業（補正予算分）</t>
  </si>
  <si>
    <t>①物価高騰の影響を受けている農業者に対し、有機農業に係る農業機械導入経費の一部を支援することで、営農への影響を最小限に留め、農作物の生産拡大及び農作業の効率化を図る。
②有機農産物の生産や販路拡大を目指した取組に資する農業機械や設備、機器類の導入に係る費用の1/2以内
③次の合算額20,955千円のうち14,455千円
・除草機　１台分　1,750千円
・色彩選別機　５台分　13,037千円
・ストーンクラッシャー　１台分　3,650千円
・ペレット成形機　１台分　990千円
・プランター　１台分　900千円
・ウッドチッパー等　628千円
※いずれも周辺機器含む
④旭川市内の農業者（有機JAS認証取得者）等</t>
  </si>
  <si>
    <t>スマート農業・省力化技術導入支援事業</t>
  </si>
  <si>
    <t>①物価高騰の影響を受けている農業者に対し、スマート農業の導入に係る経費の一部を支援することで、営農への影響を最小限に留め、農作物の生産拡大及び農作業の効率化を図る。
②自動操舵システム、水管理システムの導入に係る費用の1/2以内
③・GPSガイダンス・自動操舵システム　35台分　28,645千円
　 ・水管理システム　13台分　459千円
④本市に所在する農業協同組合</t>
  </si>
  <si>
    <t>①1農業経営体当たりの耕転時間の削減
【14.3h/ha → 13.4h/ha】
②1農業経営体当たりの水管理時間の削減
【2.1h/ha → 1.2h/ha】</t>
  </si>
  <si>
    <t>省力化資材導入支援事業（当初予算分）</t>
  </si>
  <si>
    <t>①物価高騰の影響を受けている農業者に対し、省力化資材の導入に係る経費の一部を支援することで、営農への影響を最小限に留め、農作物の生産拡大及び農作業の効率化を図る。
②水稲育苗用シルバーシート、生分解性マルチ資材の導入に係る費用の1/2以内
③次の合算額6,673千円のうち2,767千円
・シルバーシート　61戸分　5,991千円
・生分解性マルチ　14戸分　682千円
④本市に所在する農業協同組合又は旭川青果物生産出荷協議会各支部、東神楽蔬菜研究会</t>
  </si>
  <si>
    <t>省力化資材を導入し作業時間を短縮した農業者数　75件</t>
  </si>
  <si>
    <t>省力化資材導入支援事業（補正予算分）</t>
  </si>
  <si>
    <t>①物価高騰の影響を受けている農業者に対し、省力化資材の導入に係る経費の一部を支援することで、営農への影響を最小限に留め、農作物の生産拡大及び農作業の効率化を図る。
②水稲育苗用シルバーシート、生分解性マルチ資材の導入に係る費用の1/2以内
③次の合算額6,673千円のうち3,906千円
・シルバーシート　61戸分　5,991千円
・生分解性マルチ　14戸分　682千円
④本市に所在する農業協同組合又は旭川青果物生産出荷協議会各支部、東神楽蔬菜研究会</t>
  </si>
  <si>
    <t>住宅改修補助金（省エネルギー型）</t>
  </si>
  <si>
    <t>①物価高騰の影響を受けている市民の住宅に係る省エネルギー化を推進することで、日常生活コストを低減させ、物価高騰の影響を緩和する。
②③　100千円×150件＝15,000千円
④新築後15年以上を経過する住宅、市税に滞納がない者</t>
  </si>
  <si>
    <t>④省エネ家電等への買い換え促進による生活者支援</t>
  </si>
  <si>
    <t>省エネルギー性能が向上した
住宅150件</t>
  </si>
  <si>
    <t>人や街にやさしいあかり環境推進事業</t>
  </si>
  <si>
    <t>①エネルギー価格の高騰への対策として、街路灯を設置する町内会等の団体に対して、LED灯などの省エネ灯を設置する費用の一部を補助し、省エネ灯の普及促進を図るとともに、負担軽減を図る。
②LED灯などの省エネ灯の設置費用の一部を補助する。
③電柱添架　18千円×700灯＝12,600千円
　 新設柱　　 46千円×　 5灯＝　　230千円
　 事務費一式（トナー等消耗品）  100千円
④街路灯を設置する町内会等の団体</t>
  </si>
  <si>
    <t>LED灯などの省エネ灯の設置705灯</t>
  </si>
  <si>
    <t>忠和公園体育館照明LED化事業</t>
  </si>
  <si>
    <t>①忠和公園体育館において、電気料金高騰の影響を緩和し、物価高騰による利用者への価格転嫁を最小限に留め、健康増進・市民交流の場を確保する。
②③LED照明整備27,500千円（照明器具90台）
④忠和公園体育館</t>
  </si>
  <si>
    <t>電力量削減効果見込
▲74%</t>
  </si>
  <si>
    <t>学校給食費物価高騰対応重点支援事業（小学校）</t>
  </si>
  <si>
    <t>①物価高騰の影響を受けている子育て世帯を支援するため、物価高騰に伴う給食費令和7年度値上げ分について、給食費を管理する旭川市学校給食物資共同購入委員会及び東旭川学校給食運営委員会に補助し、市立小学校に通う児童の保護者負担軽減を図る。
②補助金として値上げ分相当額を給付する。
③年間7,800円×対象児童数13,172人＝102,741,600円
　※教職員等を除く
④市立小学校の児童とその保護者</t>
  </si>
  <si>
    <t>市立小学校に通う児童13,172人のその保護者に対して、児童1人当たり年間7,800円を支援</t>
  </si>
  <si>
    <t>学校給食費物価高騰対応重点支援事業（中学校）</t>
  </si>
  <si>
    <t>①物価高騰の影響を受けている子育て世帯を支援するため、物価高騰に伴う給食費令和7年度値上げ分について、給食費を管理する旭川市学校給食物資共同購入委員会及び東旭川学校給食運営委員会に補助し、市立中学校に通う生徒の保護者負担軽減を図る。
②補助金として値上げ分相当額を給付する。
③中１・中２：年間9,000円×対象生徒数4,715人＝42,435,000円
　 中３：年間8,700円×対象生徒数2,414人＝21,001,800円
　 合計63,436,800円　　　※教職員等を除く
④市立中学校の生徒とその保護者</t>
  </si>
  <si>
    <t>市立中学校に通う生徒のうち
・中学1年生・2年生4,715人とその保護者に対して、生徒1人当たり年間9,000円を支援
・中学3年生2,414人とその保護者に対して、生徒1人当たり年間8,700円を支援</t>
  </si>
  <si>
    <t>学校施設光熱費高騰対策事業（小学校）</t>
  </si>
  <si>
    <t>①市立小学校施設において、光熱費高騰の影響を緩和し、安心安全な学校の運営を目的とする。
②光熱費（電気、ガス）
③R7使用量（予定）×R7単価 - R7使用量（予定）×R2単価
　・電気：216,068千円－130,795千円 ＝85,273千円
　・ガス：192,001千円－124,192千円 ＝67,809千円
　合計153,082千円
　 ※その他は一般財源
④市立小学校施設50校の児童
　 ※併置校は小学校に含む。また、廃校は対象から除く。</t>
  </si>
  <si>
    <t>光熱費の負担減
　小学校153,082千円</t>
  </si>
  <si>
    <t>学校施設光熱費高騰対策事業（中学校）</t>
  </si>
  <si>
    <t>①市立中学校施設において、光熱費高騰の影響を緩和し、安心安全な学校の運営を目的とする。
②光熱費（電気、ガス）
③R7使用量（予定）×R7単価 - R7使用量（予定）×R2単価
　・電気：98,179千円－63,545千円 ＝ 34,634千円
　・ガス：78,079千円－56,408千円 ＝ 21,671千円
　合計56,305千円
　 ※その他は一般財源
④市立中学校施設23校の生徒
　 ※併置校は小学校に含む。また、廃校は対象から除く。</t>
  </si>
  <si>
    <t>光熱費の負担減
　中学校56,305千円</t>
  </si>
  <si>
    <t>公民館照明LED化事業</t>
  </si>
  <si>
    <t>①公民館において、電気料金高騰の影響を緩和し、物価高騰による利用者への価格転嫁を最小限に留め、健康増進・市民交流の場を確保する。
②③LED照明整備20,983千円（照明器具420台）
④東鷹栖公民館、末広公民館</t>
  </si>
  <si>
    <t>電力量削減効果見込
▲50%</t>
  </si>
  <si>
    <t>学校施設光熱費高騰対策事業（小学校）増嵩分</t>
  </si>
  <si>
    <t>①市立小学校施設において、光熱費高騰の影響を緩和し、安心安全な学校の運営を目的とする。
②光熱費（電気、ガス）
③R7使用量（予定）×R7単価 - R7使用量（予定）×R2単価で算出する当初予算からの増嵩分
　・電気：98,828千円－85,273千円（当初予算）＝13,555千円（増嵩分）
　・ガス：67,356千円－67,809千円（当初予算）＝▲453千円（増嵩分）
　合計13,102千円
④市立小学校施設50校の児童
　 ※併置校は小学校に含む。また、廃校は対象から除く。</t>
  </si>
  <si>
    <t>光熱費の負担減
　小学校13,102千円</t>
  </si>
  <si>
    <t>学校施設光熱費高騰対策事業（中学校） 増嵩分</t>
  </si>
  <si>
    <t>①市立中学校施設において、光熱費高騰の影響を緩和し、安心安全な学校の運営を目的とする。
②光熱費（電気、ガス）
③R7使用量（予定）×R7単価 - R7使用量（予定）×R2単価で算出する当初予算からの増嵩分
　・電気：42,341千円－34,634千円（当初予算）＝ 7,707千円（増嵩分）
　・ガス：24,646千円－21,671千円（当初予算）＝ 2,975千円（増嵩分）
　合計10,682千円
④市立中学校施設23校の生徒
　 ※併置校は小学校に含む。また、廃校は対象から除く。</t>
  </si>
  <si>
    <t>光熱費の負担減
　中学校10,682千円</t>
  </si>
  <si>
    <t>物価高騰対策特別給付金（国R6補正分）</t>
  </si>
  <si>
    <t>①原油価格や物価の高騰の影響を緩和するため、特に大きな影響を受けている生活困窮世帯へ給付金を支給する。
②③
物価高騰対策特別給付金（扶助費）　380,000千円
・高齢者世帯28,000世帯×10,000円＝280,000千円
・障害者世帯1,000世帯×10,000円＝10,000千円
・ひとり親世帯2,000世帯×10,000円＝20,000千円
・生活保護世帯7,000世帯×10,000円＝70,000千円
事業実施に要する経費　49,823千円
・給料 1,855千円　・職員手当等 1,617千円　 ・共済費 750千円
（以上，会計年度任用職員に係る経費）
・需用費 2,003千円　・役務費 22,612千円
・委託料 19,055千円　・使用賃借料 1,931千円
合算429,823千円のうち、29,823千円
④世帯全員の令和7年度住民税が非課税である世帯で次のいずれかに該当する世帯（対象者の全員が入院又は入所している世帯を除く。）　
・満70歳以上の方（年度内に満70歳になる方を含む）がいる世帯
・身体障害者手帳（1級又は2級），療育手帳（A判定），精神障害者保健福祉手帳（1級）の交付を受けている方がいる世帯
・ひとり親家庭等医療費助成の対象となっている世帯
・生活保護を受けている世帯</t>
  </si>
  <si>
    <t>原油価格・物価の高騰の影響を大きく受けている38,000世帯に対し，物価高騰対策特別給付金を支給する。</t>
  </si>
  <si>
    <t>物価高騰対策特別給付金（国R7予備費分）</t>
  </si>
  <si>
    <t>①原油価格や物価の高騰の影響を緩和するため、特に大きな影響を受けている生活困窮世帯へ給付金を支給する。
②③
物価高騰対策特別給付金（扶助費）　380,000千円
・高齢者世帯28,000世帯×10,000円＝280,000千円
・障害者世帯1,000世帯×10,000円＝10,000千円
・ひとり親世帯2,000世帯×10,000円＝20,000千円
・生活保護世帯7,000世帯×10,000円＝70,000千円
事業実施に要する経費　49,823千円
・給料 1,855千円　・職員手当等 1,617千円　 ・共済費 750千円
（以上，会計年度任用職員に係る経費）
・需用費 2,003千円　・役務費 22,612千円
・委託料 19,055千円　・使用賃借料 1,931千円
合算429,823千円のうち、400,000千円
④世帯全員の令和7年度住民税が非課税である世帯で次のいずれかに該当する世帯（対象者の全員が入院又は入所している世帯を除く。）　
・満70歳以上の方（年度内に満70歳になる方を含む）がいる世帯
・身体障害者手帳（1級又は2級），療育手帳（A判定），精神障害者保健福祉手帳（1級）の交付を受けている方がいる世帯
・ひとり親家庭等医療費助成の対象となっている世帯
・生活保護を受けている世帯</t>
  </si>
  <si>
    <t>室蘭市</t>
  </si>
  <si>
    <t>室蘭市低所得世帯支援給付金給付事業及び定額減税不足額給付金給付事業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</si>
  <si>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13,648世帯×30千円、子ども加算　799人×20千円、、定額減税を補足する給付（うち不足額給付）の対象者　8,472人　(133,440千円）　　のうちR7計画分
事務費　19,935千円
事務費の内容　　[需用費（事務用品等）　役務費（郵送料等）　業務委託料　人件費　その他　として支出]
④低所得世帯等の給付対象世帯数（13,648世帯）、定額減税を補足する給付（うち不足額給付）の対象者数（8,472人）</t>
  </si>
  <si>
    <t>R7.3</t>
  </si>
  <si>
    <t>子育て世帯へのデジタル商品券配布事業</t>
  </si>
  <si>
    <t>①物価高騰に直面している子育て世帯の家計の負担増加に対する支援を目的にデジタル商品券を発行する。
②商品券配布額及び発行事務経費に充当。
③商品券配布額41,500千円（5千円×8,300人）、発行事務経費（商品券印刷、換金手数料等）1,945千円　合計43,445千円
④市民</t>
  </si>
  <si>
    <t>対象要件を満たす市民対し、100％配布</t>
  </si>
  <si>
    <t>釧路市</t>
  </si>
  <si>
    <t>令和７年度低所得世帯支援枠・不足額給付金支給事業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</si>
  <si>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29,014世帯×30千円、子ども加算　2,634人×20千円、、定額減税を補足する給付（うち不足額給付）の対象者　21,355人　(372,410千円）　　のうちR7計画分
事務費　23,220千円
事務費の内容　　[需用費（事務用品等）　役務費（郵送料等）　業務委託料　使用料及び賃借料　人件費　として支出]
④低所得世帯等の給付対象世帯数（29,014世帯）、定額減税を補足する給付（うち不足額給付）の対象者数（21,355人）</t>
  </si>
  <si>
    <t>給食食材高騰対策支援事業</t>
  </si>
  <si>
    <t>①原油価格・物価高騰により影響を受けている子育て世帯に対し支援を行うため、学校給食会等に対して、食材高騰分を補助する。
②小中学校、保育所、幼稚園、認定こども園等の給食食材が高騰していることから、保護者負担の増加を防ぐため、令和7年4月から年度末までの学校給食会、各教育保育施設等に対する交付金の支給に要する経費（保護者負担分）を交付対象経費とする。（教職員分を除く）
③補助交付金（小中学校等及び私立教育保育施設）53,196千円、食糧費（市立教育保育施設）1,772千円)【一般財源19,811千円充当】
④児童、生徒、園児の保護者世帯</t>
  </si>
  <si>
    <t>小中学校等1,816,030食分、教育保育施設1,075,444食分の給食食材高騰分に対し支援を行うことにより、保護者負担を増やすことなく栄養バランスや量を保った給食を継続して提供する。</t>
  </si>
  <si>
    <t>市HP</t>
  </si>
  <si>
    <t>令和７年度釧路市住民税均等割のみ課税世帯等支援給付金事業</t>
  </si>
  <si>
    <t>①物価高が続く中で低所得世帯への支援を行うことで、低所得の方々の生活を維持する。
②低所得世帯への給付金及び事務費
③給付金　令和７年度住民税均等割のみ課税世帯　3,500世帯×15千円、子ども加算　800人×10千円　(60,500千円）
事務費　21,715千円
事務費の内容　　[需用費（事務用品等）　役務費（郵送料等）　業務委託料　使用料及び賃借料として支出]【一般財源2,359千円充当】
④令和７年度住民税均等割のみ課税世帯　3,500世帯、子ども加算　450世帯　800人</t>
  </si>
  <si>
    <t>対象世帯に対して令和7年10月までに支給を開始する</t>
  </si>
  <si>
    <t>市HP、広報誌</t>
  </si>
  <si>
    <t>帯広市</t>
  </si>
  <si>
    <t>帯広市低所得者支援及び定額減税補足給付金（不足額給付）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</si>
  <si>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24,360世帯×30千円、子ども加算　2,432人×20千円、、定額減税を補足する給付（うち不足額給付）の対象者　22,970人　(398,820千円）　　のうちR7計画分
事務費　62,735千円
事務費の内容　　[需用費（事務用品等）　役務費（郵送料等）　業務委託料　使用料及び賃借料　人件費　その他　として支出]（国庫返還相当額等1,376千円）
④低所得世帯等の給付対象世帯数（24,360世帯）、定額減税を補足する給付（うち不足額給付）の対象者数（22,970人）</t>
  </si>
  <si>
    <t>障害福祉施設等物価高騰対策支援事業</t>
  </si>
  <si>
    <t>①物価高騰の影響により、食材費及び光熱水費の負担が増加している障害福祉施設等のうち、北海道の支援の対象とならない事業所に対し、サービス継続を支援する目的で市独自の支援を実施する。
②補助金
③④地域活動支援センター：5,602×105人（8施設分）　＝588,210円
　　障害福祉関連施設　　：17,000×１施設＝17,000円
　　福祉有償運送事業者　：17,000×１施設＝17,000円
　　※単価については、北海道の支援内容に準じる。</t>
  </si>
  <si>
    <t>地域活動支援センター８ヶ所及び障害福祉関連施設、福祉有償運送事業者に対して、支援を行い施設の機能維持を図る。</t>
  </si>
  <si>
    <t>保育施設物価高騰対策支援事業</t>
  </si>
  <si>
    <t>①物価高騰の影響により、食材料費及び光熱水費の負担が増加している保育施設のうち、北海道の支援対象とならない事業所に対し、サービス継続を支援する目的で市独自の支援を実施する。
②補助金
③④地域型保育事業：2,000円（食材料費）/利用定員
　　　　　　　　　　　　　　3,800円（電気料金）/利用定員
　　　　　　　　　　　　　　※単価は北海道の支援内容に準じる。
　　　　　　　　　　　　　　5,800×99人＝574.200円</t>
  </si>
  <si>
    <t>地域型保育事業所５ヶ所に対して、支援を行い施設の機能維持を図る。</t>
  </si>
  <si>
    <t>保育施設副食費支援事業</t>
  </si>
  <si>
    <t>①食材価格の高騰による給食費の増額改定に対して、交付金を活用し、施設を利用する子育て世帯の負担の軽減を図る。
②公立保育所：賄材料費
　私立施設　：扶助費（改定前後の差額を支給）
③一人当たり月額300円
　公立保育所：300×221人（対象児童数）×12ヵ月＝795,600円
　私立施設　：300×2,607人（対象児童数）×12ヵ月＝9,385,200円
　※人数に教職員分は含まない。
④公立保育所、私立保育所、地域型保育事業、認定こども園、幼稚園、認可外保育施設を利用する保護者のうち、他の補助金による支援や免除の見込みがない者　</t>
  </si>
  <si>
    <t>保育所副食費の価格改定に対して、対象児童2,828人の保護者に対して支援を行い負担軽減を図る。</t>
  </si>
  <si>
    <t>学校給食費支援事業</t>
  </si>
  <si>
    <t>①食材価格が高騰する中、交付金を活用し賄材料費を確保することで、安心安全で栄養バランスを考慮した給食の提供を継続し、保護者負担の軽減を図る。
②賄材料費（改定前後の差額分）
③小学生：28,935,017円（7,072人・195日分）
　中学校：21,260,031円（3,893人・195日分）
　※人数に教職員分は含まない
④小中学生の保護者</t>
  </si>
  <si>
    <t>児童生徒10,965人の学校給食の賄材料費を確保することにより、保護者負担の軽減を図る。</t>
  </si>
  <si>
    <t>水道事業会計支出金（交付限度額①分）</t>
  </si>
  <si>
    <t>①物価高騰の影響を受けている市民や事業者を幅広く支援するため、水道料金の基本料金を6ヶ月間免除することに伴う水道事業会計への補助金
②補助金
③水道料金の基本料金免除額：644,872千円
　システム対応費用　　　　：1,621千円
　リーフレット作成・配布　：1,842千円
　合計　　　　　　　　　　：648,335千円（うち、579,587千円分）
④水道契約者（ただし、国や地方公共団体等は除く）、帯広市水道事業会計</t>
  </si>
  <si>
    <t>水道料金の基本料金を6ヶ月間免除することで、物価高騰の影響を受けている市民や事業者の負担軽減を図る。
免除件数：254,214件</t>
  </si>
  <si>
    <t>ホームページ、リーフレット等</t>
  </si>
  <si>
    <t>水道事業会計支出金（交付限度額⑤分）</t>
  </si>
  <si>
    <t>①物価高騰の影響を受けている市民や事業者を幅広く支援するため、水道料金の基本料金を6ヶ月間免除することに伴う水道事業会計への補助金
②補助金
③水道料金の基本料金免除額：644,872千円
　システム対応費用　　　　：1,621千円
　リーフレット作成・配布　：1,842千円
　合計　　　　　　　　　　：648,335千円（うち、68,748千円分）
④水道契約者（ただし、国や地方公共団体等は除く）、帯広市水道事業会計</t>
  </si>
  <si>
    <t>暖房代支援給付金給付費（交付限度額①分）</t>
  </si>
  <si>
    <t>①燃料費高騰の影響を受けている一定の所得要件に該当する高齢者及び障害者、ひとり親世帯に対して、灯油、電気、ガスなどの燃料代を支援することで、経済的負担の軽減を図る。
②給付金及び事務費
③R7年度該当世帯　5,800世帯×12千円＝69,600千円
　 事務費の内容　[需用費（事務用品等）　役務費（郵送料等）　業務委託料　人件費　として支出]　3,369千円
　 給付費＋事務費＝72,969千円（うち、4,222千円分）
④75歳以上のみの高齢者世帯、重度障害者世帯、ひとり親世帯のうち一定の収入要件を満たす世帯</t>
  </si>
  <si>
    <t>高齢者・障害者・ひとり親世帯のうち、低所得である5,800世帯に対して、燃料費を支援することで経済負担の軽減を図る。</t>
  </si>
  <si>
    <t>暖房代支援給付金給付費（交付限度額⑤分）</t>
  </si>
  <si>
    <t>①燃料費高騰の影響を受けている一定の所得要件に該当する高齢者及び障害者、ひとり親世帯に対して、灯油、電気、ガスなどの燃料代を支援することで、経済的負担の軽減を図る。
②給付金及び事務費
③R7年度該当世帯　5,800世帯×12千円＝69,600千円
　 事務費の内容　[需用費（事務用品等）　役務費（郵送料等）　業務委託料　人件費　として支出]　3,369千円
　 給付費＋事務費＝72,969千円（うち、68,747千円分）
④75歳以上のみの高齢者世帯、重度障害者世帯、ひとり親世帯のうち一定の収入要件を満たす世帯</t>
  </si>
  <si>
    <t>北見市</t>
  </si>
  <si>
    <t>低所得世帯支援及び定額減税補足給付事業
（令和７年度実施計画分）</t>
  </si>
  <si>
    <t>①物価高が続く中で低所得世帯への支援を行うことで、低所得の方々の生活を維持する。
②低所得世帯への給付金及び事務費
③R6,R7の累計給付金額
令和６年度住民税均等割非課税世帯　16,450世帯×30千円、子ども加算　1,262人×20千円、、定額減税を補足する給付（うち不足額給付）の対象者　15,896人　(283,530千円）　　のうちR7計画分
④低所得世帯等の給付対象世帯数（16,450世帯）、定額減税を補足する給付（うち不足額給付）の対象者数（15,896人）</t>
  </si>
  <si>
    <t>物価高騰下における子ども医療費助成事業</t>
  </si>
  <si>
    <t>①エネルギー・食料品価格等の物価高騰の影響を受けた子育て世帯の支援
②子ども医療費（入院・通院（訪問看護含む））の助成に係る経費
③助成額364,017千円＝就学前181,023千円＋学齢児童111,879千円＋学齢生徒36,495千円＋高校生世代（18歳年度末まで）34,620千円〔その他財源184,017千円＝道支出金75,471千円＋寄附金10千円＋基金繰入金10千円＋雑入1,132千円＋一般財源107,394千円を充当〕
④対象となる子どもの保護者</t>
  </si>
  <si>
    <t>対象者への制度周知率（令和7年度）100％</t>
  </si>
  <si>
    <t>物価高騰下における就学援助事業</t>
  </si>
  <si>
    <t>①エネルギー・食料品価格等の物価高騰の影響を受けた子育て世帯の支援
②準要保護児童生徒に対する就学援助に係る経費
③就学援助費152,291千円＝学用品費18,635千円＋通学用品費2,082千円＋校外活動費2,072千円＋通学費577千円＋修学旅行費12,287千円＋体育実技用具費6,906千円＋新入学児童生徒学用品費等14,506千円＋クラブ活動費4,938千円＋児童生徒会費528千円＋PTA会費3,759千円＋医療費800千円＋学校給食費85,201千円〔その他財源84,984千円＝寄附金10千円＋基金繰入金10千円＋一般財源84,964千円を充当〕
④対象となる準要保護児童生徒の保護者</t>
  </si>
  <si>
    <t>学用品費・実験資材等</t>
  </si>
  <si>
    <t>学校給食食材高騰対策事業（国の令和6年度補正予算充当分）</t>
  </si>
  <si>
    <t>①エネルギー・食料品価格等の物価高騰の影響を受けた子育て世帯の支援
②物価高騰により発生する本来保護者が負担することとなる学校給食費の単価上昇分の負担に係る経費〔児童生徒分のみ〕
③賄材料費1,380千円＝上昇単価50円/食×200日×138人（児童100人＋生徒38人）〔その他財源976千円＝寄附金10千円＋基金繰入金10千円＋一般財源956千円を充当〕
④市立学校に通学する児童生徒の保護者</t>
  </si>
  <si>
    <t>物価高騰の影響により学校給食費の単価上昇分を負担した児童生徒の保護者数（令和7年度）0人</t>
  </si>
  <si>
    <t>学校給食食材高騰対策事業（国の令和7年度予備費充当分）</t>
  </si>
  <si>
    <t>①エネルギー・食料品価格等の物価高騰の影響を受けた子育て世帯の支援
②物価高騰により発生する本来保護者が負担することとなる学校給食費の単価上昇分の負担に係る経費〔児童生徒分のみ〕
③賄材料費58,000千円＝上昇単価50円/食×200日×5,800人（児童3,731人＋生徒2,069人）〔その他財源404千円＝寄附金10千円＋基金繰入金10千円＋一般財源384千円充当〕
④市立学校に通学する児童生徒の保護者</t>
  </si>
  <si>
    <t>物価高騰下におけるひとり親家庭等医療費助成事業</t>
  </si>
  <si>
    <t>①エネルギー・食料品価格等の物価高騰の影響を受けたひとり親家庭等の支援
②ひとり親家庭等の父又は母及び子ども（20歳月末まで）医療費の助成に係る経費
③助成額53,920千円＝親2,876千円＋子ども51,044千円〔その他財源35,920千円＝道支出金24,348千円＋寄附金10千円＋基金繰入金10千円＋雑入303千円＋一般財源11,249千円を充当〕
④対象となるひとり親家庭等の父又は母</t>
  </si>
  <si>
    <t>子ども食堂物価高騰対策事業</t>
  </si>
  <si>
    <t>①エネルギー・食料品価格等の物価高騰の影響を受けた子育て世帯等の支援
②子ども食堂の運営に対する助成に係る経費
③補助金720千円＝10千円/月×12か月×6事業者〔その他財源290千円＝寄附金10千円＋基金繰入金10千円＋一般財源270千円を充当〕
④市内子ども食堂運営事業者</t>
  </si>
  <si>
    <t>対象者の事業継続率（令和8年度）100%</t>
  </si>
  <si>
    <t>エネルギー価格高騰下における高効率給湯器等導入支援事業</t>
  </si>
  <si>
    <t>①省エネ家電等への買い換え促進によるエネルギー価格高騰の影響を受けた市民の支援
②省エネにつながる住宅の高効率給湯器、コージェネレーション設備の導入費用の助成に係る経費
③補助金3,500千円＝（高効率給湯器）5万円/1件×30台＋（コージェネレーション設備）10万円/1件×20台〔その他財源2,500千円＝道支出金1,750千円＋寄附金10千円＋基金繰入金10千円＋一般財源730千円を充当〕
④市民</t>
  </si>
  <si>
    <t>助成件数（令和7年度）40件</t>
  </si>
  <si>
    <t>省エネ家電買い替え等</t>
  </si>
  <si>
    <t>物価高騰下におけるてん菜作付支援事業</t>
  </si>
  <si>
    <t>①生産資材価格高騰等の影響を受けた農業者の支援
②てん菜作付に係る種子購入費用の助成に係る経費
③補助金10,000千円≒（新規作付）3,630円/10a×160・10a＋（継続作付）330円/10a×28,540・10a〔その他財源3,000千円＝寄附金10千円＋基金繰入金10千円＋一般財源2,980千円を充当〕
④市内の農業者</t>
  </si>
  <si>
    <t>対象者の事業継続率（令和7年度）100%</t>
  </si>
  <si>
    <t>肥料等農業資材</t>
  </si>
  <si>
    <t>物価高騰下における自給飼料生産支援事業</t>
  </si>
  <si>
    <t>①飼料価格高騰等の影響を受けた畜産農家の支援
②自給飼料生産に係る種子購入費用の助成に係る経費
③補助金7,580千円＝（牧草）5.3千円/10a×1,800・10a×1/3＋（飼料用とうもろこし）4千円/10a×11,000・10a×1/10〔その他財源2,580千円＝寄附金10千円＋基金繰入金10千円＋一般財源2,560千円を充当〕
④市内の畜産農家</t>
  </si>
  <si>
    <t>物価高騰下における減化学肥料栽培支援事業</t>
  </si>
  <si>
    <t>①生産資材価格高騰等の影響を受けた農業者の支援
②減化学肥料につながる休閑緑肥栽培に係る種子及び肥料購入費用の助成に係る経費
③補助金1,500千円＝上限50千円/1件×30件〔その他財源800千円＝寄附金10千円＋基金繰入金10千円＋一般財源780千円を充当〕
④市内の農業者</t>
  </si>
  <si>
    <t>物価高騰下における有機農業支援事業</t>
  </si>
  <si>
    <t>①生産資材価格高騰等の影響を受けた農業者の支援
②有機農業の取組に対する助成に係る経費
③補助金2,000千円≒(新規ほ場)6千円/10a×40・10a＋(継続ほ場）3千円/10a×586.5・10a〔その他財源1,000千円＝寄附金10千円＋基金繰入金10千円＋一般財源980千円を充当〕
④市内の農業者</t>
  </si>
  <si>
    <t>エネルギー価格高騰下における町内会等防犯灯LED化支援事業</t>
  </si>
  <si>
    <t>①エネルギー価格等の物価高騰の影響を受けた町内会等の支援
②町内会防犯灯のLED化費用の助成に係る経費
③補助金1,980千円＝33千円×60灯〔その他財源825千円＝寄附金10千円＋基金繰入金10千円＋一般財源805千円を充当〕
④町内会等</t>
  </si>
  <si>
    <t>LED化灯数（令和7年度）48灯</t>
  </si>
  <si>
    <t>市立学校光熱費高騰対策事業</t>
  </si>
  <si>
    <t>①光熱費高騰の影響を受けている市立学校の適切な教育等の環境維持
②電気、ガス、灯油及び重油に係る高騰相当分
※高騰相当分は、令和7年度適用単価と令和2年度適用単価との差に令和7年度の使用量を乗じて算出
　ただし、電力供給契約が入札によるものは、令和6年度に入札を行った令和7・8年度適用単価と令和2年度に入札を行った令和3・4年度適用単価との差に令和7年度の使用量を乗じて算出
③光熱費高騰相当分137,262千円＝電気85,277千円＋ガス9,206千円＋灯油32,129千円＋重油10,650円〔その他財源27,262千円＝寄附金10千円＋基金繰入金10千円＋一般財源27,242千円を充当〕
④市立小学校22校、市立中学校12校、市立義務教育学校1校〔改修中の光西中学校を除く〕</t>
  </si>
  <si>
    <t>光熱費高騰対策がなされた市立学校数（令和7年度）35校</t>
  </si>
  <si>
    <t>夕張市</t>
  </si>
  <si>
    <t>低所得世帯支援給付金給付事業　および　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</si>
  <si>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1,599世帯×30千円、子ども加算　47人×20千円、、定額減税を補足する給付（うち不足額給付）の対象者　1,324人　(27,440千円）　　のうちR7計画分
事務費　2,790千円
事務費の内容　　[需用費（事務用品等）　役務費（郵送料等）　業務委託料　人件費　その他　として支出]（国庫返還相当額等17千円）
④低所得世帯等の給付対象世帯数（1,599世帯）、定額減税を補足する給付（うち不足額給付）の対象者数（1,324人）</t>
  </si>
  <si>
    <t>R7.11</t>
  </si>
  <si>
    <t>農業生産用物価高騰緊急対策事業</t>
  </si>
  <si>
    <t>①生産資材や燃油価格等の高騰の影響を受ける農業生産者に対して、経営の安定化と次期作への意欲の持続を図ることを目的とした支援を行う。
②農業生産者に対する支援金
③事業費7,875千円（105経営体×75千円）　
その他一般財源　1,045千円
④市内で販売目的の生産する農業経営体</t>
  </si>
  <si>
    <t>R７農業生産額、26 億円を目指す。</t>
  </si>
  <si>
    <t>岩見沢市</t>
  </si>
  <si>
    <t>物価高騰対応臨時給付金</t>
  </si>
  <si>
    <t>①物価高が続く中で低所得世帯への支援を行うことで、低所得の方々の生活を維持する。
②低所得世帯への給付金及び事務費
③R6,R7の累計給付金額
令和６年度住民税均等割非課税世帯　12,780世帯×30千円、子ども加算　954人×20千円、、定額減税を補足する給付（うち不足額給付）の対象者　11,244人　(206,930千円）　　のうちR7計画分
事務費　25,000千円
事務費の内容　　[需用費（事務用品等）　役務費（郵送料等）　業務委託料　人件費　として支出]
④低所得世帯等の給付対象世帯数（12,780世帯）、定額減税を補足する給付（うち不足額給付）の対象者数（11,244人）</t>
  </si>
  <si>
    <t>プレミアム付建設券発行支援事業（R6国の補正予算分）</t>
  </si>
  <si>
    <t>①資材費の高騰などにより影響を受けている市民への支援と、経済対策として、岩見沢プレミアム建設券事業実行委員会が発行するプレミアム建設券の発行を援助する。
②プレミアム付建設券の発行を支援補助
（プレミアム率15％のうち12％分を市補助、3％は実行委員会負担）
③プレミアム分補助金　540,000千円×12％＝64,800千円
　事務費　200千円
④市民</t>
  </si>
  <si>
    <t>プレミアム建設券のプレミアム率12％相当の経済的支援を行う。
建設券に伴う経済波及効果：21.6億円</t>
  </si>
  <si>
    <t>学校給食共同調理所運営事業（当初分）</t>
  </si>
  <si>
    <t>①食材等の価格高騰の影響による賄材料費の増高について、コロナ禍における保護者負担を据え置いた上で、学校給食の質を維持するため、給食費増高額について支援を行う。（教職員分は除く）
②賄材料費（給食費増高保護者負担分）
③
小学校　単価増58円×579,942食＝33,637千円
中学校　単価増70円×342,200食＝23,954千円
④市内小中学生の保護者</t>
  </si>
  <si>
    <t>市内小中学校の児童・生徒約5,000人に対し、給食費増高分の支援を行うことで物価高騰の影響を受けている家計を支援する。</t>
  </si>
  <si>
    <t>学校給食共同調理所運営事業（補正予算分）</t>
  </si>
  <si>
    <t>①食材等の価格高騰の影響による賄材料費の増高について、コロナ禍における保護者負担を据え置いた上で、学校給食の質を維持するため、給食費増高額について支援を行う。（教職員分は除く）
②賄材料費（給食費増高保護者負担分）
③
小学校　単価増20円×579,942食×1/2（半年分）＝5,799千円
中学校　単価増25円×342,200食×1/2（半年分）＝4,277千円
端数調整▲76
④市内小中学生の保護者</t>
  </si>
  <si>
    <t>原油価格等高騰対応臨時給付金事業（市独自支援・給付費及び事務費）</t>
  </si>
  <si>
    <t>①物価高が続く中で低所得世帯への支援を行うことで、低所得の方々の生活を維持する。
②低所得世帯への給付金及び事務費
③
令和7年度住民税均等割非課税世帯　11,000世帯×10千円＝110,000千円
事務費　5,000千円（時間外手当　500千円、消耗品費　3,000千円、役務費1,500千円）
④低所得世帯等の給付対象世帯数（13,000世帯）</t>
  </si>
  <si>
    <t>対象世帯である約11,000世帯に対して令和8年3月までに支給を開始する</t>
  </si>
  <si>
    <t>バス路線維持支援事業（公共交通事業者：R6国の補正予算分）</t>
  </si>
  <si>
    <t>①急激な原油価格の高騰に伴い大きな影響を受けている、市内に営業所を有する乗合バス事業者に対し、支援を実施する。
②支援金
③支援金　
　公共交通事業者　8，000千円
④公共交通事業者（バス）</t>
  </si>
  <si>
    <t>補助件数　1件
・市内に営業所を有する乗合バス事業者1者</t>
  </si>
  <si>
    <t>バス路線維持支援事業（地域コミュニティバス運行事業者：R6国の補正予算分）</t>
  </si>
  <si>
    <t>①急激な原油価格の高騰に伴い大きな影響を受けている、市内地域コミュニティバスの運行事業者に対し、支援を実施する。
②支援金
③支援金　
　地域コミュニティバス運行事業者　500千円
④地域コミュニティバス運行事業者</t>
  </si>
  <si>
    <t>補助件数　1件
・地域コミュニティバス運行事業者1者</t>
  </si>
  <si>
    <t>小規模事業者等経営サポート事業（R6国の補正予算分）</t>
  </si>
  <si>
    <t>①エネルギー価格高騰の影響を受ける事業者に対する支援を行う。
②給付金
③
【道路貨物運送業及び道路旅客運送業】
　・　 ～10台　200千円×36事業者×1/2（半年分）＝3,600千円
　・11～40台　500千円×29事業者×1/2（半年分）＝7,250千円
　・41台以上　1,000千円×3事業者×1/2（半年分）＝1,500千円
【クリーニング業（取次店を除く）】
　・200千円×7事業者×1/2（半年分）＝700千円
【浴場業】
　・200千円×4事業者×1/2（半年分）＝400千円
【その他物価高騰の影響を受けている事業者】
　・200千円×15事業者×1/2（半年分）＝1,500千円
事務費　50千円（消耗品費　45千円、手数料　5千円）
④市内小規模事業者等</t>
  </si>
  <si>
    <t>補助件数94事業者</t>
  </si>
  <si>
    <t>物価高騰対応臨時給付金（事務費）</t>
  </si>
  <si>
    <t>①物価高が続く中で低所得世帯への支援を行うことで、低所得の方々の生活を維持する。
②低所得世帯への給付金及び事務費
③R6,R7の累計給付金額
令和６年度住民税均等割非課税世帯　12654世帯×30千円、子ども加算　933人×20千円、定額減税を補足する給付（うち不足額給付）の対象者　14000人　(255000千円）　　のうちR7計画分
事務費　5000千円
事務費の内容　　[需用費（事務用品等）　役務費（郵送料等）　業務委託料　人件費　として支出]
④低所得世帯等の給付対象世帯数（12654世帯）、定額減税を補足する給付（うち不足額給付）の対象者数（14000人）</t>
  </si>
  <si>
    <t>太陽光発電設備等導入補助金（R6国の補正予算分）</t>
  </si>
  <si>
    <t>①物価高の影響を受けている生活者を支援するため、住宅用太陽光システム導入や蓄電池購入等に係る費用に対して支援を行う。
②補助金3,750千円
③
　・太陽光発電設備　150千円×20件＝3,000千円
　・太陽光発電設備＋蓄電池　75千円×8件＝600千円
　・定置型蓄電池　37.5千円×4件＝150千円
④市民</t>
  </si>
  <si>
    <t>物価高の影響を受けている生活者に対して、住宅用太陽光システムや蓄電池等の購入に係る費用を補助することにより、エネルギー費用負担の軽減を図る。
・補助件数　32件</t>
  </si>
  <si>
    <t>保育所等物価高騰緊急支援事業（R6国の補正予算分）</t>
  </si>
  <si>
    <t>①保護者負担を据え置いた上で、栄養バランスや量を保った給食の実施が継続出来るよう、物価高騰等に直面する保護者の負担軽減に向けた給食原材料等の経費を支援する。
②補助金
③補助金
　　・2千円×1,700人（定員）×1/2（半年分）＝1,700千円
④市内保育事業所　22事業所</t>
  </si>
  <si>
    <t>市内保育事業所所等22園に対し、給食費増高分の支援を行うことで物価高騰等の影響を受けている保育施設を支援する。</t>
  </si>
  <si>
    <t>物価高騰農業経営緊急支援事業（R6国の補正予算分）</t>
  </si>
  <si>
    <t>①燃料価格、電気料金、肥料原料・配合飼料等の価格高騰により影響を受けた農業者へ、経営面積に応じた支援金を給付する。
②支援金
③30千円×800戸×1/2（半年分）＝12,000千円
④JAいわみざわ→市内農業者</t>
  </si>
  <si>
    <t>物価高騰により影響を受けた市内農業者800件に対し支援する。</t>
  </si>
  <si>
    <t>不妊・不育症治療費助成事業（R6国の補正予算分）</t>
  </si>
  <si>
    <t>①物価高騰による子育て世帯の負担を軽減するため、不妊症治療や不育症治療に係る費用を支援する。
②補助金
③7,000千円×1/2（半年分）＝3,500千円
④市民</t>
  </si>
  <si>
    <t>物価高騰により影響を受けた子育て世帯に対し支援する。
・補助件数　約100件</t>
  </si>
  <si>
    <t>子どもの医療費助成事業（R6国の補正予算分）</t>
  </si>
  <si>
    <t>①物価高騰による子育て世帯の負担を軽減するため、子どもの医療費を支援する。
②医療費
③子どもの医療費188,000千円×1/2（半年分）＝94,000千円
④市内の子育て世帯</t>
  </si>
  <si>
    <t>物価高騰により影響を受けた子育て世帯に対し支援する。
・補助件数　約100,000件</t>
  </si>
  <si>
    <t>学校給食共同調理所運営事業
（R7予備費分）</t>
  </si>
  <si>
    <t>原油価格等高騰対応臨時給付金事業（市独自支援・給付費）</t>
  </si>
  <si>
    <t>①物価高が続く中で低所得世帯への支援を行うことで、低所得の方々の生活を維持する。
②低所得世帯への給付金及び事務費
③
令和7年度住民税均等割非課税世帯　2,000世帯×10千円＝20,000千円
事務費　5,000千円（時間外手当　500千円、消耗品費　3,000千円、役務費1,500千円）
④低所得世帯等の給付対象世帯数（13,000世帯）</t>
  </si>
  <si>
    <t>対象世帯である約2,000世帯に対して令和8年3月までに支給を開始する</t>
  </si>
  <si>
    <t>バス路線維持支援事業（公共交通事業者：R7予備費分）</t>
  </si>
  <si>
    <t>①急激な原油価格の高騰に伴い大きな影響を受けている、市内に営業所を有する乗合バス事業者に対し、支援を実施する。
②支援金
③支援金　
　公共交通事業者　1,000千円
④公共交通事業者（バス）</t>
  </si>
  <si>
    <t>バス路線維持支援事業（地域コミュニティバス運行事業者：R7予備費分）</t>
  </si>
  <si>
    <t>小規模事業者等経営サポート事業（R7予備費分）</t>
  </si>
  <si>
    <t>太陽光発電設備等導入補助金（R7予備費分）</t>
  </si>
  <si>
    <t>①物価高の影響を受けている生活者を支援するため、住宅用太陽光システム導入や蓄電池購入等に係る費用に対して支援を行う。
②補助金3,750千円
③
　・太陽光発電設備　150千円×5件＝750千円
　・太陽光発電設備＋蓄電池　75千円×1件＝75千円
　・定置型蓄電池　37.5千円×2件＝75千円
④市民</t>
  </si>
  <si>
    <t>物価高の影響を受けている生活者に対して、住宅用太陽光システムや蓄電池等の購入に係る費用を補助することにより、エネルギー費用負担の軽減を図る。
・補助件数　8件</t>
  </si>
  <si>
    <t>保育所等物価高騰緊急支援事業（R7予備費分）</t>
  </si>
  <si>
    <t>物価高騰農業経営緊急支援事業（R7予備費分）</t>
  </si>
  <si>
    <t>不妊・不育症治療費助成事業（R7予備費分）</t>
  </si>
  <si>
    <t>子どもの医療費助成事業（R7予備費分）</t>
  </si>
  <si>
    <t>網走市</t>
  </si>
  <si>
    <t>物価高騰定額減税調整給付金不足額給付事業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</si>
  <si>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4,937世帯×30千円、子ども加算　419人×20千円、、定額減税を補足する給付（うち不足額給付）の対象者　2,689人　(43,460千円）　　のうちR7計画分
④低所得世帯等の給付対象世帯数（4,937世帯）、定額減税を補足する給付（うち不足額給付）の対象者数（2,689人）</t>
  </si>
  <si>
    <t>対象世帯に対して令和7年7月までに支給を開始する</t>
  </si>
  <si>
    <t>ホームページ</t>
  </si>
  <si>
    <t>令和７年度網走市学校給食費無償化事業</t>
  </si>
  <si>
    <t>①様々な物価高騰の影響を受けている子育て世帯の経済的負担を軽減するため、市立小・中学校の給食費を無償とし、子育て世帯の生活を支援する。
②網走市小・中学校の令和7年度の学校給食費（教職員分は除く）
③本市の小学校及び中学校の給食１食当たり単価に1年間の食数、児童生徒数を乗じた額
　小学校　単価300円✕203食✕1,262人≒76,856千円
　中学校　単価350円✕203食✕767人≒54,496千円
④網走市立小・中学校に在学する児童生徒の保護者</t>
  </si>
  <si>
    <t>学校給食の無償化を実施し、小学生1,262人及び中学生767人の子育てに係る生活負担軽減を図る</t>
  </si>
  <si>
    <t>留萌市</t>
  </si>
  <si>
    <t>給付金・定額減税一体支援事業</t>
  </si>
  <si>
    <t>①物価高が続く中で低所得世帯への支援を行うことで、低所得の方々の生活を維持する。
②低所得世帯への給付金及び事務費
③R6,R7の累計給付金額
令和６年度住民税均等割非課税世帯　2,864世帯×30千円、子ども加算　152人×20千円、　　のうちR7計画分
事務費　5,547千円
事務費の内容　　[需用費（事務用品等）　役務費（郵送料等）　業務委託料　として支出]
④低所得世帯等の給付対象世帯数（2,864世帯）</t>
  </si>
  <si>
    <t>学校給食物価高騰対策支援事業</t>
  </si>
  <si>
    <t>①物価高騰に伴う子育て世帯への経済的負担を軽減するため、児童・生徒に係る学校給食費の食材高騰による影響相当額を支援する。
②給食費の食材高騰分　10,578千円
③給食費　小学生　1食あたり支援額×児童数×給食日数
　　　　　　　　＠52×603人×200日＝6,271千円
　　　　　　　中学生　1食あたり支援額×生徒数×給食日数
　　　　　　　　＠61×353人×200日＝4,307円
　　　　　　　　　　　　　　　　　　　　　　計 10,578千円
④留萌市学校給食会、児童、生徒及び保護者（教職員は除く）</t>
  </si>
  <si>
    <t>小学生　603人
中学生　353人
（教職員は除く）</t>
  </si>
  <si>
    <t>学校施設燃料費高騰対策支援事業</t>
  </si>
  <si>
    <t>①燃料費高騰について、公共性の高いサービスを提供する各学校について、安定した運営をしていくため、燃料費高騰に対しての支援をする。
②燃料費
③市内小中学校燃料費
　(小学校)R7年度見込額17,735千円-R2年度実績額11,961千円＝差額5,774千円
　(中学校)R7年度見込額15,689千円-R2年度実績額10,230千円＝差額5,459千円
④市内7小中学校</t>
  </si>
  <si>
    <t>適切な学習環境の維持を目的として、学校設置者が支出する市内小中学校7校分の燃料費に充当。</t>
  </si>
  <si>
    <t>苫小牧市</t>
  </si>
  <si>
    <t>住民税非課税世帯物価高対策支援金給付事業
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</si>
  <si>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23,902世帯×30千円、子ども加算　2,631人×20千円、、定額減税を補足する給付（うち不足額給付）の対象者　23,388人　(433,620千円）　　のうちR7計画分
事務費　18,605千円
事務費の内容　　[需用費（事務用品等）　役務費（郵送料等）　業務委託料　として支出]
④低所得世帯等の給付対象世帯数（23,902世帯）、定額減税を補足する給付（うち不足額給付）の対象者数（23,388人）</t>
  </si>
  <si>
    <t>水道基本料金２か月ゼロ事業</t>
  </si>
  <si>
    <t xml:space="preserve">①ほぼ全ての生活者や事業者が支払う水道料金を減額することにより、エネルギー・食料品価格等の物価高騰の影響を受けた生活者や事業者の負担軽減を図る。
②水道基本料金2か月分、備消耗品費、チラシ印刷・配付費用、システム対応費用
③水道基本料金　87,819件　190,575千円（平均単価2,170円）
備消耗品費　300千円
チラシ印刷費用　610千円
チラシ配付費用　1,284千円
システム対応費用　726千円
④「家事用」「業務用」「浴場用」の水道契約者。（※公共施設を除く）
</t>
  </si>
  <si>
    <t>水道契約している対象者の減免実施率100%</t>
  </si>
  <si>
    <t>市公式ホームページに公表</t>
  </si>
  <si>
    <t>稚内市</t>
  </si>
  <si>
    <t>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</si>
  <si>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4,213世帯×30千円、子ども加算　263人×20千円、、定額減税を補足する給付（うち不足額給付）の対象者　5,253人　(105,000千円）　　のうちR7計画分
事務費　11,056千円
事務費の内容　　[需用費（事務用品等）　役務費（郵送料等）　人件費　その他　として支出]
④低所得世帯等の給付対象世帯数（4,213世帯）、定額減税を補足する給付（うち不足額給付）の対象者数（5,253人）</t>
  </si>
  <si>
    <t>学校給食食材高騰対策事業</t>
  </si>
  <si>
    <t>①　物価高騰の影響により食材費が高騰している中、学校給食の栄養バランスや量を従来通りに提供するため、高騰分を財政負担（教職員分を除く。）することで、給食費の上昇を抑え、保護者の負担軽減を図る。
②③　賄材料費（物価高騰分のみ）　38,805千円※消費者物価指数　28.8％を想定
④　市内幼稚園・保育所・小中学校に通う児童等の保護者（教職員は除く）</t>
  </si>
  <si>
    <t>消費者物価指数の上昇（28.8％の見込み）に対する財政支援を行い、保護者負担の軽減を図る。
幼稚園・保育所　550人
小学校　1,245人
中学校　642人</t>
  </si>
  <si>
    <t>ホームページ、広報紙</t>
  </si>
  <si>
    <t>美唄市</t>
  </si>
  <si>
    <t>住民税非課税世帯等に対する臨時特別給付金支給事業（低所得世帯支援及び不足額給付）</t>
  </si>
  <si>
    <t>①物価高が続く中で低所得世帯への支援を行うことで、低所得の方々の生活を維持する。
②低所得世帯への給付金及び事務費
③R6,R7の累計給付金額
令和６年度住民税均等割非課税世帯　3,838世帯×30千円、子ども加算　173人×20千円、、定額減税を補足する給付（うち不足額給付）の対象者　1,319人　(36,310千円）　　のうちR7計画分
事務費　7,863千円
事務費の内容　　[需用費（事務用品等）　役務費（郵送料等）　業務委託料　として支出]
④低所得世帯等の給付対象世帯数（3,838世帯）、定額減税を補足する給付（うち不足額給付）の対象者数（1,319人）</t>
  </si>
  <si>
    <t>びばい・おいしい給食事業</t>
  </si>
  <si>
    <t>①物価高騰の影響を受ける児童生徒の保護者を支援するため給食費の減免を行う。
②小中学校の給食費の物価高騰分の減免に係る費用(びばい・おいしい給食事業の需用費に充当する。)
③小学校349円×619人×205日＝44,286,355円、中学校402円×332人×205日＝27,360,120円　合計71,646,475円
④児童生徒の保護者(教員、生活保護世帯等他制度で支援を受ける世帯を除く)</t>
  </si>
  <si>
    <t>学校給食無償化実施小中学校数4校</t>
  </si>
  <si>
    <t>HP・広報誌・チラシ</t>
  </si>
  <si>
    <t>芦別市</t>
  </si>
  <si>
    <t>住民税非課税世帯支援給付金・定額減税補足給付金（不足額給付分）【物価高騰対策給付金】</t>
  </si>
  <si>
    <t>①物価高が続く中で低所得世帯への支援を行うことで、低所得の方々の生活を維持する。
②低所得世帯への給付金及び事務費
③R6,R7の累計給付金額
令和６年度住民税均等割非課税世帯　2,596世帯×30千円、子ども加算　114人×20千円、、定額減税を補足する給付（うち不足額給付）の対象者　1,562人　(29,810千円）　　のうちR7計画分
事務費　1,898千円
事務費の内容　　[需用費（事務用品等）　役務費（郵送料等）　人件費　として支出]
④低所得世帯等の給付対象世帯数（2,596世帯）、定額減税を補足する給付（うち不足額給付）の対象者数（1,562人）</t>
  </si>
  <si>
    <t>市民生活応援事業</t>
  </si>
  <si>
    <t>①原油価格や物価高騰等の影響が長期化する中で、生活応援支援策として、市民生活応援商品券を発行することにより、市民生活における物価高騰等の負担を軽減するとともに、市内消費の下支えと消費の活性化を図る。
②市民生活応援商品券発行に係る印刷製本費、通信運搬費、委託料
③印刷製本費（商品券：@155円×6,638世帯×1.1、封筒：@10円×6,638枚×1.1、取扱店掲示用ポスター：@140円×250枚×1.1）1,244千円、通信運搬費（ゆうパック：@451円×6,358通、簡易書留：460円×100通、定形郵便＠110円×140通、定形郵便（区内特別）@96円×204通、定形外郵便（区内特別）@128円×210通）2,976千円、委託料（商品券換金：@10,000円×6,638世帯、事務費分：商品券換金66,380,000円×3％）68,372千円　　計72,592千円
※その他の63,018千円は一般財源。（交付限度額の超過分）
④11月1日現在で住民基本台帳に登録をしている世帯主</t>
  </si>
  <si>
    <t>市民生活応援商品券の利用率100％の利用。</t>
  </si>
  <si>
    <t>市HP、広報紙など</t>
  </si>
  <si>
    <t>江別市</t>
  </si>
  <si>
    <t>物価高騰対応生活者支援給付金（不足額給付）</t>
  </si>
  <si>
    <t>①物価高が続く中で低所得世帯への支援を行うことで、低所得の方々の生活を維持する。
②低所得世帯への給付金及び事務費
③R6,R7の累計給付金額
令和６年度住民税均等割非課税世帯　16,929世帯×30千円、子ども加算　1,519人×20千円、、定額減税を補足する給付（うち不足額給付）の対象者　10,587人　(316,900千円）　　のうちR7計画分
事務費　50,701千円
事務費の内容　　[需用費（事務用品等）　役務費（郵送料等）　業務委託料　使用料及び賃借料　として支出]
④低所得世帯等の給付対象世帯数（16,929世帯）、定額減税を補足する給付（うち不足額給付）の対象者数（10,587人）</t>
  </si>
  <si>
    <t>物価高騰対応生活者支援給付金（年末見舞金世帯）</t>
  </si>
  <si>
    <t>①物価高が続く中で、窮迫している市民（年末見舞金受給世帯）を対象に、直接給付を行う。
　※年末見舞金支給世帯：生活保護基準以下の収入で生活している生活保護を受給していない世帯）
②③④
年末見舞金支給世帯（649世帯見込）に対し、1世帯当たり1万円を給付する。
・給付金　6,490千円
・郵送費等役務費　130千円</t>
  </si>
  <si>
    <t>対象全世帯（649世帯予定）に直接給付を行う</t>
  </si>
  <si>
    <t>市HP等</t>
  </si>
  <si>
    <t>ひとり親家庭生活支援給付金（物価高騰対策）</t>
  </si>
  <si>
    <t>①物価高騰の影響を受けているひとり親家庭帯の経済負担を軽減するため、児童扶養手当を受給している世帯を対象に、直接給付を行う。
②③④
児童扶養手当受給世帯（約790世帯・子ども約1,230人）に対し、子ども1人あたり2万円を給付する。
・給付金　24,600千円
・給付に要する消耗品費等　100千円
・郵送費等役務費　141千円</t>
  </si>
  <si>
    <t>対象全世帯（790世帯予定）に直接給付を行う</t>
  </si>
  <si>
    <t>低所得のひとり親世帯への給付金等</t>
  </si>
  <si>
    <t>学校給食原材料費高騰対策事業（物価高騰対策）</t>
  </si>
  <si>
    <t>①物価高騰の影響を受けている保護者負担の軽減を目的に、学校給食会へ補助金を交付する。（令和６年度物価高騰対策において、令和７年度分として繰越して補助を行ってなお、不足する分について交付する。）
②③物価高騰により、学校給食会として収支不足となる額に対し、補助による支援を行う。
・令和7年度追加分　19,795千円
※物価高騰の影響を受けて増加する給食費（主食費・副食費・牛乳費等及び増加見込の米類分）支出と学校給食会収入との差額
※児童生徒の喫食分に限る
④市内児童生徒の保護者、学校給食会</t>
  </si>
  <si>
    <t>物価高騰等に伴う保護者の負担増を０とし、継続して栄養バランスの良い給食を提供する。
本事業にて市内の全公立小・中学校児童生徒等への物価高騰影響を軽減する。</t>
  </si>
  <si>
    <t>高齢者福祉施設燃料費高騰対策事業</t>
  </si>
  <si>
    <t>①燃料費高騰が続く中、高齢者福祉施設（いきいきセンター）において快適な環境を維持するために必要な室温管理等を実施する。
②③
　いきいきセンター3館の燃料費高騰への対応等にかかる増加経費　1,000千円
④施設管理者、施設利用者</t>
  </si>
  <si>
    <t>各館において、特に冬期の暖房燃料費の高騰化においても、利用者等が快適に施設利用できるように空調管理を行う。
対象はいきいきセンター3館。</t>
  </si>
  <si>
    <t>赤平市</t>
  </si>
  <si>
    <t>物価高騰重点支援事業【非課税・こども加算・不足額給付】</t>
  </si>
  <si>
    <t>①物価高が続く中で低所得世帯への支援を行うことで、低所得の方々の生活を維持する。
②低所得世帯への給付金及び事務費
③R6,R7の累計給付金額
令和６年度住民税均等割非課税世帯　2,137世帯×30千円、子ども加算　73人×20千円、、定額減税を補足する給付（うち不足額給付）の対象者　1,129人　(20,050千円）　　のうちR7計画分
事務費　4,251千円
事務費の内容　　[需用費（事務用品等）　役務費（郵送料等）　業務委託料　使用料及び賃借料　人件費　その他　として支出]
④低所得世帯等の給付対象世帯数（2,137世帯）、定額減税を補足する給付（うち不足額給付）の対象者数（1,129人）</t>
  </si>
  <si>
    <t>対象世帯に対して令和7年4月までに支給を開始する</t>
  </si>
  <si>
    <t>消費活性化特別支援事業（R6重点交付金分）</t>
  </si>
  <si>
    <t>①物価高が続く中で全市民に商品券を交付することで、市内での消費下支えをし生活を支援（市民一人につき商品券9千円分）
②総事業費79,900千円（給付金（商品券）76,500千円（8,500人×商品券9千円） +事務費3,400千円）
③全市民（8,500人）</t>
  </si>
  <si>
    <t>全市民8,500人に１人につき９千円の商品券を交付。対象世帯に対して令和７年６月までに支給を開始する。</t>
  </si>
  <si>
    <t>消費活性化特別支援事業（R7重点交付金分）</t>
  </si>
  <si>
    <t>①物価高が続く中で全市民に商品券を交付することで、市内での消費下支えをし生活を支援（市民一人につき商品券1千円分）
②総事業費8,500千円（給付金（商品券）8,500千円（8,500人×商品券1千円）
③全市民（8,500人）</t>
  </si>
  <si>
    <t>全市民8,500人に１人につき１千円の商品券を交付。対象世帯に対して令和７年６月までに支給を開始する。</t>
  </si>
  <si>
    <t>紋別市</t>
  </si>
  <si>
    <t>低所得者支援及び定額減税不足額給付金支給事業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</si>
  <si>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3,356世帯×30千円、子ども加算　216人×20千円、、定額減税を補足する給付（うち不足額給付）の対象者　1,790人　(38,240千円）　　のうちR7計画分
事務費　5,930千円
事務費の内容　　[需用費（事務用品等）　役務費（郵送料等）　業務委託料　人件費　として支出]
④低所得世帯等の給付対象世帯数（3,356世帯）、定額減税を補足する給付（うち不足額給付）の対象者数（1,790人）</t>
  </si>
  <si>
    <t>冬の生活支援臨時給付事業</t>
  </si>
  <si>
    <t>①燃料高騰により影響を受ける生活困窮者等に対し、１世帯あたり2万円を給付することで、冬期間の生活安定と経済負担の軽減を図る。
②冬の生活支援臨時給付金
③対象世帯3,700世帯（見込）×20,000円
④住民税非課税世帯</t>
  </si>
  <si>
    <t>対象世帯（3700世帯見込）に対して令和8年3月までに支給を完了する。</t>
  </si>
  <si>
    <t>灯油</t>
  </si>
  <si>
    <t>士別市</t>
  </si>
  <si>
    <t>物価高騰に伴う住民税非課税世帯給付金給付事業・住民税非課税子育て世帯等給付金給付事業・令和7年度士別市物価高騰に伴う定額減税不足額給付金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</si>
  <si>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2,592世帯×30千円、子ども加算　119人×20千円、、定額減税を補足する給付（うち不足額給付）の対象者　2,098人　(40,950千円）　　のうちR7計画分
事務費　6,160千円
事務費の内容　　[需用費（事務用品等）　役務費（郵送料等）　業務委託料　使用料及び賃借料　人件費　として支出]
④低所得世帯等の給付対象世帯数（2,592世帯）、定額減税を補足する給付（うち不足額給付）の対象者数（2,098人）</t>
  </si>
  <si>
    <t>学校給食費物価高騰対策事業費（R7）</t>
  </si>
  <si>
    <t>①物価高騰の影響を受けた子育て世帯の負担を軽減し、子育て世帯の生活を維持する。
②小学生及び中学生の３学期分の給食費を無償とするための補助及び事務費分として、士別市学校給食会への補助金
　※教職員分の給食費は対象外とする。
③小学生495人×55食分×301円＝8,194,725円
　中学生280人×55食分×354円＝5,451,600円
　事務費　411,000円
　負担金補助及び交付金として士別市学校給食会へ支出
④小学生495人、中学生280人　</t>
  </si>
  <si>
    <t>対象者の3学期相当分の給食費の負担0円</t>
  </si>
  <si>
    <t>名寄市</t>
  </si>
  <si>
    <t>・物価高騰重点支援給付金（追加支援分）給付事業
・定額減税補填給付金（不足額給付）給付事業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</si>
  <si>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3,337世帯×30千円、子ども加算　129人×20千円、、定額減税を補足する給付（うち不足額給付）の対象者　2,388人　(46,050千円）　　のうちR7計画分
事務費　1,585千円
事務費の内容　　[需用費（事務用品等）　役務費（郵送料等）　人件費　として支出]
④低所得世帯等の給付対象世帯数（3,337世帯）、定額減税を補足する給付（うち不足額給付）の対象者数（2,388人）</t>
  </si>
  <si>
    <t>地域通貨支援事業補助金</t>
  </si>
  <si>
    <t xml:space="preserve">①商工会議所で実施する市内事業所で使用できる電子地域通貨事業の還元率増加キャンペーン事業により、エネルギー・食品価格等物価高騰の影響を受けている市民生活の消費活動を下支えするとともに、小売店など事業所の販促にかかる取り扱い手数料分を負担し、物価高の影響を受ける地元事業者を支援する。
②還元率増加キャンペーン事業におけるポイント付与分および事務経費
③ポイント付与分9,300千円、事務経費4,870千円
・還元3％（月1回）売上見込5,000千円×3％＝付与額150千円×12回＝付与総額1,800千円　
・特別還元10％（年5回）売上見込10,000千円×10％＝1,000千円×5回＝付与総額5,000千円
・特別還元5％（年5回）売上見込10,000千円×5％＝500千円×5回＝付与総額2,500千円
・普及啓発事業費、広告宣伝費、地域通貨取扱手数料など事務費
④市民、名寄商工会議所
</t>
  </si>
  <si>
    <t>電子地域通貨の利用促進事業により、地域経済の活性化と、エネルギー・食料品価格等の高騰による影響を受けた市民の負担軽減・生活安定を目指す。
〇電子地域通貨利用者目標数　17,500人　
〇キャンペーンによる売上目標　130,000千円</t>
  </si>
  <si>
    <t>物価高騰対策臨時生活支援事業</t>
  </si>
  <si>
    <t>①エネルギー価格等、物価高騰の影響を受けている市民生活の負担軽減を図るため、市内事業所で使用できる電子地域通貨を配布する。
②電子地域通貨発行にかかる負担金、事務費
③電子地域通貨全世帯7,000ポイント付与
負担金　＠7千円×13,800世帯＝96,600千円
事務費　5,800千円
（アルバイト報酬、窓付き封筒など消耗品費、郵便料、ポイント発行手数料、2次元コード受付システム開発費、タブレット等地域通貨用備品など）
④市民</t>
  </si>
  <si>
    <t>所得に関わらず市内全世帯（13,800世帯）に電子地域通貨7千円を配布することで、エネルギー・食料品価格等の高騰による影響を受けた市民の生活安定と地域経済の活性化を図る。</t>
  </si>
  <si>
    <t>学校給食食材費高騰対策補助金</t>
  </si>
  <si>
    <t>①食材費高騰によりR6年度4月に学校給食費が改定されたが、米の価格高騰による影響で、R7年度も4月から給食費が増額改定される。このことから、保護者の負担軽減を図るため、値上分を市が学校給食会に補助金として支出する。
②給食費の改定値上分
③給食費値上分（一食あたり）小学生区分40円、中学生区分42円を補助
・小学生区分　年間提供見込数　225,500食×40円＝9,020,000円
・中学生区分　年間提供見込数　116,235食×42円＝4,881,870円
　　　　　　　　　　　　　　　　　　　　合計　13,901,807円
※補助（交付金充当）は児童生徒の給食のみ。
④市内小中学生の保護者</t>
  </si>
  <si>
    <t xml:space="preserve">給食費値上げ分を補助することで保護者の負担を軽減し、栄養バランス・量を保った学校給食の提供を維持する
〇給食会への補助金額　
小学生区分40円
中学生区分42円
〇提供食数　
小学生（義務教育学校の前期課程児童も含む）225,500食
中学生（義務教育学校の後期課程生徒も含む）116,235食
</t>
  </si>
  <si>
    <t>学校施設光熱費等高騰対策事業</t>
  </si>
  <si>
    <t>①学校施設における電気料金等の高騰による影響を緩和し、児童生徒が安全安心に学び、活動することのできる安定した学校運営管理を図る。
②小中学校の電気料金価格高騰分
③R7年度実績見込額48,274,000円－R3年度実績額39,627,000円＝8,647,000円×30％＝2,594,100円≒2,600千円
④市内小・中・義務教育学校9校</t>
  </si>
  <si>
    <t>市内小中義務教育学校の費用負担を軽減し、安定した経営を図る。
高騰分の3割相当を支援する</t>
  </si>
  <si>
    <t>市立総合病院光熱費等高騰対策支援事業</t>
  </si>
  <si>
    <t>①物価高騰に伴い事業運営に大きく影響を受けている市立総合病院に対し、光熱費等の高騰分を一部支援することで負担を軽減し、安定した病院管理・診療体制の維持を図る。
②光熱水費
③R7年度実績見込額とR3年度実績額の差額により算出
光熱水費　R7実績見込175,234,000円-R3実績額115,332,186円＝59,901,814円≒59,000千円×30%＝17,700千円
④名寄市立総合病院</t>
  </si>
  <si>
    <t xml:space="preserve">光熱水費等、物価の急激な高騰により影響を受けた市立総合病院に対して支援を行うことで、安定した病院管理と診療体制の維持を図る。
高騰分の3割相当を支援する
</t>
  </si>
  <si>
    <t>三笠市</t>
  </si>
  <si>
    <t>物価高騰対応重点支援地方創生臨時交付金事業</t>
  </si>
  <si>
    <t>①物価高が続く中で低所得世帯への支援を行うことで、低所得の方々の生活を維持する。
②低所得世帯への給付金及び事務費
③R6,R7の累計給付金額
令和６年度住民税均等割非課税世帯　1,647世帯×30千円、子ども加算　83人×20千円、、定額減税を補足する給付（うち不足額給付）の対象者　525人　(16,650千円）　　のうちR7計画分
事務費　1,052千円
事務費の内容　　[需用費（事務用品等）　役務費（郵送料等）　人件費　その他　として支出]
④低所得世帯等の給付対象世帯数（1,647世帯）、定額減税を補足する給付（うち不足額給付）の対象者数（525人）</t>
  </si>
  <si>
    <t>①物価高が続く中で公共施設を除いた上水道契約一般世帯を対象とした支援をおこなうことで、多くの市民の生活を維持する。
②契約世帯の上水道基本料金を1か月分減免
③上水道基本料金2,069円×3,543世帯＝7,330,467円≒7,331千円
　 本事業に係る事務費分として　50千円　　計　7,381千円
④上水道契約一般世帯　3,543世帯</t>
  </si>
  <si>
    <t>対象世帯の減免を令和８年３月までに完了させる</t>
  </si>
  <si>
    <t>水道事業者</t>
  </si>
  <si>
    <t>根室市</t>
  </si>
  <si>
    <t>物価高騰対策給付金給付事業</t>
  </si>
  <si>
    <t>①物価高が続く中で低所得世帯への支援を行うことで、低所得の方々の生活を維持する。
②低所得世帯への給付金及び事務費
③R6,R7の累計給付金額
令和６年度住民税均等割非課税世帯　3,427世帯×30千円、子ども加算　282人×20千円、、定額減税を補足する給付（うち不足額給付）の対象者　1,499人　(46,260千円）　　のうちR7計画分
事務費　5,485千円
事務費の内容　　[需用費（事務用品等）　役務費（郵送料等）　業務委託料　人件費　として支出]
④低所得世帯等の給付対象世帯数（3,427世帯）、定額減税を補足する給付（うち不足額給付）の対象者数（1,499人）</t>
  </si>
  <si>
    <t>R6.12</t>
  </si>
  <si>
    <t>福祉灯油対策事業</t>
  </si>
  <si>
    <t>①エネルギー・食料品価格等の物価高騰に直面する高齢者世帯等へ冬期間における暖房費用を支援することで生活を維持する。
②高齢者世帯等への福祉灯油給付金及び事務費
③福祉灯油給付 27,750千円（高齢者世帯2,050件×10千円、障がい者世帯200件×10千円、ひとり親世帯100件×10千円、生活保護世帯350件×5千円、施設入居者500件×5千円）
事務費 1,000千円（印刷製本費、通信運搬費、広告料）
④65歳以上の者で構成される高齢者世帯等（3,200世帯）</t>
  </si>
  <si>
    <t>対象世帯に対して令和８年1月までに支給を開始する。</t>
  </si>
  <si>
    <t>物価高騰対策負担軽減事業（水道料金基本料免除）</t>
  </si>
  <si>
    <t>①エネルギー・食料品価格等の物価高騰に直面する市民及び事業者の負担を軽減するため、家事用及び事業用の水道料金の基本料金を3ヵ月分免除(減免)する。（国・道・市の公共施設を除く）
②当該減免相当額を水道会計に補助し、その補助金に相当する経費を補助対象経費とする。
③水道会計補助金 75,532千円（家事用30,333件55,049千円、事業用4,551件20,483千円）
※いずれも3ヵ月分の延べ件数・延べ金額
④根室市水道事業会計</t>
  </si>
  <si>
    <t>対象世帯・事業者に対して令和8年1月までに減免を開始する。</t>
  </si>
  <si>
    <t>市SNS等</t>
  </si>
  <si>
    <t>物価高騰対策負担軽減事業（農業用水使用料基本料金免除）</t>
  </si>
  <si>
    <t>①エネルギー・食料品価格等の物価高騰に直面する市民及び事業者の負担を軽減するため、家事用及び事業用の農業用水使用料の基本料金を3ヵ月分免除(減免)する。（国・道・市の公共施設を除く）
②当該減免相当額を農業用水事業特別会計に補助し、その補助金に相当する経費を補助対象経費とする。
③農業用水会計繰出金 967千円（家事用39件73千円、事業用213件894千円）
※いずれも3ヵ月分の延べ件数・延べ金額
④根室市農業用水事業会計</t>
  </si>
  <si>
    <t>物価高騰対策負担軽減事業（上水道未給水世帯生活支援事業）</t>
  </si>
  <si>
    <t>①電力・ガス・食料品価格等の物価高騰の影響を受ける上水道未普及世帯（井戸水を飲用等の生活用水として使用している世帯）に対し、生活支援給付金を支給。
・１世帯当たり５千円
・基準日（令和8年1月1日）において市内に住所を有し自己水源を専ら飲用として使用している（世帯本市水道事業の給水契約がある世帯を除く）
・同一住所地で複数の世帯がある場合（2世帯同居の場合）は代表世帯のみを対象</t>
  </si>
  <si>
    <t>対象世帯・事業者に対して令和8年1月までに支給を開始する。</t>
  </si>
  <si>
    <t>千歳市</t>
  </si>
  <si>
    <t>住民税非課税世帯への物価高騰支援給付金支給事業
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</si>
  <si>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9,331世帯×30千円、子ども加算　1,058人×20千円、、定額減税を補足する給付（うち不足額給付）の対象者　7,946人　(214,960千円）　　のうちR7計画分
事務費　41,414千円
事務費の内容　　[需用費（事務用品等）　役務費（郵送料等）　業務委託料　人件費　として支出]
④低所得世帯等の給付対象世帯数（9,331世帯）、定額減税を補足する給付（うち不足額給付）の対象者数（7,946人）</t>
  </si>
  <si>
    <t>ちとせ市民応援商品券2025発行事業</t>
  </si>
  <si>
    <t xml:space="preserve">①食品や光熱費等の物価高が続いていることから、市民生活の支援や地域経済の活性化を図るため、市民全員に市内参加店舗で利用可能な5,000円分の商品券を配付する。
②千歳商工会議所に交付する補助金のうち、商品券の換金に要する金額
③対象者数（推計）99,000人×商品券の金額5,000円
④令和7年4月1日現在で千歳市の住民基本台帳に登録されている方全員
</t>
  </si>
  <si>
    <t>商品券配付率：96%以上</t>
  </si>
  <si>
    <t>特定教育・保育施設等給食食材物価高騰対策事業</t>
  </si>
  <si>
    <t>①物価高騰等に直面する子育て世帯の支援のため、私立の特定教育・保育施設の給食において、物価高騰に伴う食材費の値上がりに対応し、これまで通りの栄養バランスや量を保った給食の提供を確保することを目的とし、食材調達に係る費用を助成。
②食材調達に係る費用の増加分について補助金を支給する。
③【内訳】
　・0歳児(3号認定) ： 149人×292食×9.6円＝417,677円
　・1歳児(3号認定) ： 310人×292食×14.1円＝1,276.332円
　・2歳児(3号認定) ： 346人×292食×14.1円＝1,424,551円
　・3歳児(2号認定) ： 320人×292食×19.3円＝1,803,392円
　・4歳児(2号認定) ： 331人×292食×19.3円＝1,865,384円
　・5歳児(2号認定) ： 387人×292食×19.3円＝2,180,977円
　・3歳児(1号認定) ： 370人×208食×19.3円＝1,485,328円
　・4歳児(1号認定) ： 271人×208食×19.3円＝1,087,902円
　・5歳児(1号認定) ： 330人×208食×19.3円＝1,324,752円
　【合計】　12,867,000円（補助額）
④対象施設39施設の対象児童数　2,814人（0歳から5歳）</t>
  </si>
  <si>
    <t>物価高騰に伴う食材調達に係る増額分の支援により保護者追加負担を０円とし、これまで通りの栄養バランスや量を保った給食の提供を確保する。</t>
  </si>
  <si>
    <t>学校給食食材物価高騰緊急対策事業</t>
  </si>
  <si>
    <t>①本市では、米をはじめとした食材費の価格高騰により、学校給食用の賄材料費が当初積算時の想定より大幅に増加している状況にある。この増加分については、本来、学校給食費として保護者負担により賄うものであるが、物価高騰等に直面する子育て世帯の負担を増やすことなく、令和６年度と同水準の給食を提供するため、賄材料費を増加する。
②学校給食用食材に係る賄材料費の増加分
③（当初積算）
　小学低：2,378人×301円×食数＝133,419,454円
　小学高：2,629人×325円×食数＝160,628,000円
　中　学：2,581人×372円×食数＝176,679,912円
　　　　　　　　　　　　　　　　計：470,727,366円　・・・　(A)
　（積算単価変更後）
　小学低：2,378人×324円×食数＝143,614,296円
　小学高：2,629人×350円×食数＝172,984,000円
　中　学：2,581人×399円×食数＝189,503,454円
　　　　　　　　　　　　　　　　計：506,101,750円　・・・　(B)
(B)－（A) = 35,374,384円・・・臨時交付金対象経費
④物価高騰による小中学生の保護者の負担を軽減するための小中学校における学校給食費の支援</t>
  </si>
  <si>
    <t>学校給食摂取基準に基づくエネルギー量や栄養素の令和7年度の実績値が令和6年度内容と同程度の水準であること（米の高騰前の令和6年度の給食内容と比較し同程度の水準が確保されているかを検証）</t>
  </si>
  <si>
    <t>滝川市</t>
  </si>
  <si>
    <t>非課税世帯物価高騰対応臨時支援金、定額減税補足給付金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</si>
  <si>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5,832世帯×30千円、子ども加算　359人×20千円、、定額減税を補足する給付（うち不足額給付）の対象者　5,344人　(95,500千円）　　のうちR7計画分
事務費　8,800千円
事務費の内容　　[需用費（事務用品等）　役務費（郵送料等）　業務委託料　使用料及び賃借料　人件費　その他　として支出]
④低所得世帯等の給付対象世帯数（5,832世帯）、定額減税を補足する給付（うち不足額給付）の対象者数（5,344人）</t>
  </si>
  <si>
    <t>学校給食食材費高騰対策事業</t>
  </si>
  <si>
    <t>①物価高騰により学校給食における賄材料費も増加しているが、物価高騰に直面する保護者の負担を軽減するため、学校給食の食材費増額分を保護者負担分へ転嫁せず、公費負担とする（教職員分は含まない。）。
②物価高騰に伴う学校給食に係る賄材料費の増額分
③小学生：12,645千円（48円×193食×1,365人）
　 中学生：9,117千円（59円×191食×809人）
　※人数に教職員分は含まない
④小中学生の保護者</t>
  </si>
  <si>
    <t>対象となる児童生徒2,174人（見込数）の保護者への価格転嫁額0円</t>
  </si>
  <si>
    <t>砂川市</t>
  </si>
  <si>
    <t>住民税非課税世帯特別給付金支給事業、住民税非課税世帯子ども加算特別給付金支給事業、定額減税不足額給付金支給事業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</si>
  <si>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2,610世帯×30千円、子ども加算　134人×20千円、、定額減税を補足する給付（うち不足額給付）の対象者　2,003人　(38,330千円）　　のうちR7計画分
事務費　2,025千円
事務費の内容　　[需用費（事務用品等）　役務費（郵送料等）　人件費　として支出]
④低所得世帯等の給付対象世帯数（2,610世帯）、定額減税を補足する給付（うち不足額給付）の対象者数（2,003人）</t>
  </si>
  <si>
    <t>中小企業振興対策事業（プレミアム商品券発行事業補助金）</t>
  </si>
  <si>
    <t>①砂川商工会議所が実施するプレミアム商品券発行事業に対して補助を行い、物価高騰等の影響を受けている市内店舗の利用を促進する。
②プレミアム商品券（販売額5,000円、額面6,500円　※プレミアム分1,500円）のプレミアム分換金費用
③プレミアム30％分換金額1,500円×21,000セット
事務費（商品券印刷代、案内郵送代）：3,786,000円
④砂川商工会議所</t>
  </si>
  <si>
    <t>プレミアム商品券発行事業により、市内店舗で約136,500千円の消費を促し、市内経済活性化につなげる</t>
  </si>
  <si>
    <t>中小企業振興対策事業（商店会連合会商品券発行事業補助金）</t>
  </si>
  <si>
    <t>①砂川商店会連合会が実施する販売促進事業に対して補助を行い、物価高騰等の影響を受けている市内店舗の利用を促進する。
②抽選会賞品の商品券代
③3,000,000円（500円分商品券×6,000本）
④砂川商店会連合会</t>
  </si>
  <si>
    <t>3,000千円分の商品券を抽選会の商品として配布することで、地元商店街への購買行動を促し、市内経済活性化につなげる</t>
  </si>
  <si>
    <t>物価高騰対応観光振興対策事業（スイートロード事業補助金）</t>
  </si>
  <si>
    <t>①すながわスイートロード協議会が実施するデジタルスタンプラリー事業に対して補助を行い、市内菓子店等の利用の促進や交流人口の創出を図ることで、物価高騰等の影響を受けている市内観光消費の回復につなげる。
②デジタルスタンプラリー実施にかかるアプリ使用料、景品費用等
③アプリ使用料 500,000円、景品等 1,000,000円、消耗品 20,000円、通信運搬費　70,000円、手数料20,000円
④すながわスイートロード協議会</t>
  </si>
  <si>
    <t>デジタルスタンプラリー事業参加店舗数：69店舗</t>
  </si>
  <si>
    <t>公共施設光熱費高騰対策事業</t>
  </si>
  <si>
    <t>①電気料金等の光熱費の高騰が市内公共施設（小中学校、公民館、総合体育館、海洋センター）の運営に影響を及ぼしていることから、高騰分に交付金を充当し、影響の緩和を図ることで、施設の機能及び教育サービス等の提供水準を維持する。
②光熱費（電気料・燃料費）
③R7光熱費（見込）　69,787千円(A)　
　R2光熱費（実績）　53,927千円(B)
　(A)－(B)=15,860千円
④市立小中学校施設６校の児童及び生徒、公民館・総合体育館・海洋センターの利用者</t>
  </si>
  <si>
    <t>小中学校における児童生徒の充実した学習・生活環境の維持及び公民館・総合体育館・海洋センターにおける快適な利用環境の維持につなげる</t>
  </si>
  <si>
    <t>歌志内市</t>
  </si>
  <si>
    <t>低所得世帯臨時特別給付金支給事業</t>
  </si>
  <si>
    <t>①物価高が続く中で低所得世帯への支援を行うことで、低所得の方々の生活を維持する。
②低所得世帯への給付金及び事務費
③R6,R7の累計給付金額
令和６年度住民税均等割非課税世帯　748世帯×30千円、子ども加算　16人×20千円、、定額減税を補足する給付（うち不足額給付）の対象者　329人　(8,500千円）　　のうちR7計画分
事務費　1,126千円
事務費の内容　　[需用費（事務用品等）　役務費（郵送料等）　業務委託料　として支出]
④低所得世帯等の給付対象世帯数（748世帯）、定額減税を補足する給付（うち不足額給付）の対象者数（329人）</t>
  </si>
  <si>
    <t>地域活動支援事業</t>
  </si>
  <si>
    <t>①燃油等価格や物価の高止まりが続いている昨今の社会情勢の中、地域活動に支障を及ぼしている状況を踏まえ、町内会館等の維持・管理の負担増や地域活動の活性化対策における臨時支援金を交付する。
②18町内会・自治会への臨時支援金
③（均等割150千円×18町内会・自治会）＋（世帯割@0.5千円×1,239人）=3,320千円
④18町内会・自治会</t>
  </si>
  <si>
    <t>町内会・自治会　18団体</t>
  </si>
  <si>
    <t>深川市</t>
  </si>
  <si>
    <t>深川市低所得者世帯支援事業</t>
  </si>
  <si>
    <t>①物価高が続く中で低所得世帯への支援を行うことで、低所得の方々の生活を維持する。
②低所得世帯への給付金及び事務費
③R6,R7の累計給付金額
令和６年度住民税均等割非課税世帯　3,503世帯×30千円、子ども加算　141人×20千円、　　のうちR7計画分、国庫返還相当額等　34,200千円
④低所得世帯等の給付対象世帯数（3,503世帯）</t>
  </si>
  <si>
    <t>深川市物価高騰対策住宅リフォーム助成事業</t>
  </si>
  <si>
    <t xml:space="preserve">①物価高騰による住宅資材等の価格上昇への対策及び省エネ住宅対策として省エネ改修や断熱窓への改修などの住宅リフォームを推進するもの。
　特に個人住宅に係る設備投資などの意欲が著しく低下していることから、地域経済の立て直しに寄与する活力ある住宅・住環境づくりを促進し、市内事業者等の雇用の維持及び事業の継続に資する事業として実施することにより、持続可能な建設業の実現のため実施するもの。
②住宅リフォームに要する個人が行う工事費用の一部を市が助成し、その助成額を交付対象経費とする。
③対象数　41件、助成額上限20・30万円/件　
　　・住宅リフォーム助成 　合計  6,373千円
④助成要件に該当する個人
</t>
  </si>
  <si>
    <t>41件に助成</t>
  </si>
  <si>
    <t>市広報紙、HP</t>
  </si>
  <si>
    <t>小中学校給食費支援事業</t>
  </si>
  <si>
    <t xml:space="preserve">
①物価高騰の影響に伴う市民生活等への影響を踏まえ、子どもの健やかな成長を支えるとともに、保護者の負担軽減を図るため、保護者が負担するR7年4月から9月までの給食費(教職員分を除く)を全額補助するもの。また、令和6年度より改定となった給食費単価の、増額分（年間分）についても補助するもの。
②③経費内容及び積算根拠
小1：対象人数  68人、補助額  2,111千円
小2：対象人数  88人、補助額  2,852千円
小3：対象人数　89人、補助額  2,927千円
小4：対象人数　101人、補助額  3,292千円
小5：対象人数　103人、補助額  3,331千円
小6：対象人数  106人、補助額  3,423千円
中1：対象人数  106人、補助額　4,219千円
中2：対象人数　86人、補助額　3,329千円
中3：対象人数　108人、補助額　4,205千円
対象人数合計855人
補助額合計29,689千円（事業費額）
④対象者
児童生徒の保護者
</t>
  </si>
  <si>
    <t>全小中学校児童生徒より就学援助対象者除く
対象者855人</t>
  </si>
  <si>
    <t>ホームページ、保護者へ個別に周知</t>
  </si>
  <si>
    <t>富良野市</t>
  </si>
  <si>
    <t>物価高騰対策支援給付事業費、定額減税補足給付事業（不足額給付）</t>
  </si>
  <si>
    <t>①物価高が続く中で低所得世帯への支援を行うことで、低所得の方々の生活を維持する。
②低所得世帯への給付金及び事務費
③R6,R7の累計給付金額
令和６年度住民税均等割非課税世帯　2,641世帯×30千円、子ども加算　147人×20千円、、定額減税を補足する給付（うち不足額給付）の対象者　3,070人　(60,000千円）　　のうちR7計画分
事務費　3,803千円
事務費の内容　　[需用費（事務用品等）　役務費（郵送料等）　業務委託料　人件費　その他　として支出]
④低所得世帯等の給付対象世帯数（2,641世帯）、定額減税を補足する給付（うち不足額給付）の対象者数（3,070人）</t>
  </si>
  <si>
    <t>物価高騰対応緊急学校給食費助成金</t>
  </si>
  <si>
    <t>①②物価高騰に直面している小中学校の保護者の経済的負担軽減のため、小中学校における令和７年10月、11月、12月分の学校給食費を助成する。
③小学１・２年生315円、小学３～６年生320円、中学生335円
　対象児童生徒数1,076人（総数1,251人－就学援助等175人）
④市内小中学生の保護者（教職員分は対象外）</t>
  </si>
  <si>
    <t>全ての保護者へ周知のうえ、申請漏れを防ぎ支援を行う</t>
  </si>
  <si>
    <t>登別市</t>
  </si>
  <si>
    <t>低所得世帯（非課税世帯）支援給付金等給付事業及び定額減税補足給付金給付事業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</si>
  <si>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7,117世帯×30千円、子ども加算　525人×20千円、、定額減税を補足する給付（うち不足額給付）の対象者　6,661人　(120,800千円）　　のうちR7計画分、国庫返還相当額等　8,450千円
④低所得世帯等の給付対象世帯数（7,117世帯）、定額減税を補足する給付（うち不足額給付）の対象者数（6,661人）</t>
  </si>
  <si>
    <t>物価高騰対応未就学児副食費負担軽減事業</t>
  </si>
  <si>
    <t>物価高騰が続く中、保育所等の給食における保護者の経済的な負担軽減を図るため、保育所等において給食を喫食している３歳児以上の未就学児のうち、副食費が徴収対象となる児童の副食費を減額するとともに、幼稚園・認定こども園等の児童分は公定価格分の補助を行う。
②子育て世帯への副食費の支援に係る経費及び事業実施に伴う事務費
③保育所4,500円×121人×２ヶ月、幼稚園・認定こども園等4,900円×503人×２ヶ月、事務費256,000円、合計6,274,400円
④保育所等に通う３歳児以上の未就学児の保護者</t>
  </si>
  <si>
    <t>保育所等において給食を喫食している３歳児以上の未就学児のうち、副食費が徴収対象となる児童の令和７年１０月・１１月分の副食費について、市内保育所の児童分は減額を行い徴収しないこととし、幼稚園・認定こども園等の児童分は公定価格分（月額４，９００円）の補助を行うことで、保育所等の給食における保護者の経済的な負担軽減を図る。</t>
  </si>
  <si>
    <t>市公式ウェブサイト</t>
  </si>
  <si>
    <t>物価高騰対応学校給食費負担軽減事業</t>
  </si>
  <si>
    <t>①物価高騰が続く中、学校給食における保護者の経済的な負担軽減を図るため、登別市立小中学校及び登別明日中等教育学校前期課程において学校給食を喫食している児童生徒の学校給食費の減額を行う。
②子育て世帯への学校給食費の支援に係る経費
③小学生5,400円×1,670人、中学生6,500円×1,049人　
合計15,836,500円
④小学校及び中学校に通う児童生徒の保護者
※教職員分の給食費は除く。</t>
  </si>
  <si>
    <t>登別市立小中学校及び登別明日中等教育学校前期課程において学校給食を喫食している児童生徒の令和７年度第６期（１０月末納期）分の学校給食費を減額し、徴収せず、学校給食における保護者の経済的な負担軽減を図る。</t>
  </si>
  <si>
    <t>恵庭市</t>
  </si>
  <si>
    <t>令和7年度物価高騰対応低所得世帯支援給付金・不足額給付事業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</si>
  <si>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7,886世帯×30千円、子ども加算　898人×20千円、、定額減税を補足する給付（うち不足額給付）の対象者　12,189人　(209,210千円）　　のうちR7計画分
事務費　35,849千円
事務費の内容　　[需用費（事務用品等）　役務費（郵送料等）　業務委託料　として支出]
④低所得世帯等の給付対象世帯数（7,886世帯）、定額減税を補足する給付（うち不足額給付）の対象者数（12,189人）</t>
  </si>
  <si>
    <t>学校給食食材高騰対策事業（国の予算年度R6_補正）</t>
  </si>
  <si>
    <t xml:space="preserve">➀コロナ禍から続く物価高騰の影響を受けている子育て世帯への支援のため、物価高騰に伴う給食食材費増額分を、給食費を管理する一般財団法人恵庭市学校給食協会に助成することで、学校給食費の値上げをおさえ、保護者負担の軽減につなげる。
②（保護者負担分）全体事業費　53,926千円
③積算根拠：総務省統計局が公表している北海道の消費者物価指数で、R3年平均値からR6年6月までの食品における物価上昇率を用いて影響額を算出。（小数点以下切上げ）
※算出方法：1日あたり食数×単価×年間実施数×物価上昇率
・小学校　32,602,072円
1学年　509×265×182×0.184≒4,517,028円
2学年　572×265×190×0.184≒5,299,236円
3学年　546×270×190×0.184≒5,153,803円
4学年　619×270×190×0.184≒5,842,864円
5学年　619×275×189×0.184≒5,919,744円
6学年　617×275×188×0.184≒5,869,397円
・中学校　21,323,992円
1学年　607×337×191×0.184≒7,189,021円
2学年　615×337×187×0.184≒7,131,230円
3学年　631×337×179×0.184≒7,003,741円
④市内全小・中学校に通う児童・生徒と保護者（教職員分を除く）
</t>
  </si>
  <si>
    <t>物価高騰による保護者の負担増０％</t>
  </si>
  <si>
    <t>教育委員会等市の附属機関及び学校関連団体等での周知</t>
  </si>
  <si>
    <t>令和７年度恵庭市こども食堂運営事業者に対する物価高騰対策支援事業</t>
  </si>
  <si>
    <t>①エネルギー・食料品価格等の物価高騰に直面し、食糧費等の支出が増加する市内のこども食堂運営事業者に対し、事業者が引き続き安定したサービスを提供できるよう事業運営に係る費用の一部を助成する。
②こども食堂運営費250,000円（5か所）
③R5食材費とR6食材費を比較し増加分50,000円×5か所とした
④こども食堂運営事業者</t>
  </si>
  <si>
    <t>申請に対する交付率100％</t>
  </si>
  <si>
    <t>市内こども食堂運営事業者、関係者へ電子媒体にて周知</t>
  </si>
  <si>
    <t>えにわ応援商品券2025</t>
  </si>
  <si>
    <t>①物価高騰の影響を受けた生活者に対する支援として、全市民に1人当たり最大3,000円分利用できる商品券を支給する。
②③全体事業費　260,214千円
・会計年度任用職員人件費　4,443千円
・需用費（消耗品費、印刷製本費）　9,965千円
・役務費（郵便、広告等）　20,762千円
・委託料（引換券運用業務、商品券デザイン等）　7,490千円
・使用料（会場費）　54千円
・商品券引換金　217,500千円
④全市民</t>
  </si>
  <si>
    <t>利用割合96%以上</t>
  </si>
  <si>
    <t>HP,広報誌、生活情報誌、地域FM放送、全世帯自宅宛文書送付</t>
  </si>
  <si>
    <t>伊達市</t>
  </si>
  <si>
    <t>令和６年度非課税世帯支援給付金給付事業及び定額減税補足給付金（不足額給付）給付事業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</si>
  <si>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5,317世帯×30千円、子ども加算　289人×20千円、、定額減税を補足する給付（うち不足額給付）の対象者　5,373人　(95,920千円）　　のうちR7計画分
事務費　6,889千円
事務費の内容　　[需用費（事務用品等）　役務費（郵送料等）　人件費　その他　として支出]
④低所得世帯等の給付対象世帯数（5,317世帯）、定額減税を補足する給付（うち不足額給付）の対象者数（5,373人）</t>
  </si>
  <si>
    <t>伊達商工会議所リフォーム助成事業補助金</t>
  </si>
  <si>
    <t>①物価高騰の影響を受けている市内建築関連事業者に対して、受注の確保と売上の増加を促すことで経営基盤の安定化を図るとともに、物価高騰の影響を受ける市民に対して、自己所有住宅のリフォーム費用を抑えることで消費の下支えを図る。
②市内建築関連事業者に対し、住宅のリフォーム工事費の一部を支援する伊達商工会議所に対する補助金。
③【事業費】工事費の10％（上限200千円）　19,600千円
　　　200,000円×60人＝12,000,000円
　　　150,000円×30人＝ 4,500,000円
　　　100,000円×31人＝ 3,100,000円
　 【事務費】400千円（郵送料、広告料、振込手数料等）
④市内建築関連業者</t>
  </si>
  <si>
    <t>物価高騰の影響を受ける市内建築関連事業者への支援　50件</t>
  </si>
  <si>
    <t>農業用トラクター自動操舵システム機器導入事業補助金</t>
  </si>
  <si>
    <t>①物価高騰の影響を受けている市内農業者に対して、DX化による効率的な営農を実現することで、燃料のほか、労務、肥料、農薬等の経費を節減し、生産体制の強化と経営基盤の安定化を図る。
②市内農業者に対し、トラクターの自動操舵システム機器導入に係る経費の一部を支援する伊達市農業協同組合への補助金。
③事業費の1/2（1,000千円上限）×25台＝25,000千円
④市内農業者</t>
  </si>
  <si>
    <t>燃料等の減少に資する機器導入　25台</t>
  </si>
  <si>
    <t>学校給食賄材料費高騰対策</t>
  </si>
  <si>
    <t>①物価高騰の影響による令和７年度の学校給食に係る賄材料費の高騰分について、公費負担をすることにより子育て世帯の負担を軽減する。
②食材調達に係る経費（賄材料費）
③賄材料費の高騰分　7,247,550円
・小学校、義務教育学校（前期）
　１食当たりの食数1,179食×270円/食×提供日数193日×物価上昇率7.0％＝4,300,638円
・中学校１～２年、義務教育学校７～８年
　１食当たりの食数454食×330円/食×提供日数192日×物価上昇率7.0％＝2,013,580円
・中学校３年、義務教育学校９年
　１食当たりの食数222食×330円/食×提供日数182日×物価上昇率7.0％＝933,332円
④市内の市立小学校、中学校及び義務教育学校に児童生徒を通わせている保護者</t>
  </si>
  <si>
    <t>市内市立小中学校及び義務教育学校の給食の賄材料費高騰分に係る保護者負担をゼロにする。</t>
  </si>
  <si>
    <t>学校給食費保護者負担支援事業【R6_補正分】</t>
  </si>
  <si>
    <t>【R6_補正分】
①物価高騰の影響を受けている、市内小学校及び義務教育学校（前期）に児童を通わせている保護者に対して、学校給食に係る負担軽減を図ることで、子育て世帯を支援する。
②学校給食費に係る経費（教職員分は含まない）
③支援（減額）する給食費　34,262,325円
・第１子及び第２子の半額相当減額
　　小学校　1,019人×52,110円/年×1/2＝26,550,045円
・第３子以降の無償化
　　小学校　148人×52,110円/年＝7,712,280円
④市内の市立小学校及び義務教育学校（前期）に児童生徒を通わせている保護者</t>
  </si>
  <si>
    <t>市内市立小中学校及び義務教育学校に児童生徒を通わせるすべての保護者の負担を軽減する。</t>
  </si>
  <si>
    <t>学校給食費保護者負担支援事業【R7_予備分】</t>
  </si>
  <si>
    <t>【R7_予備分】
①物価高騰の影響を受けている、市内中学校及び義務教育学校（後期）に生徒を通わせている保護者に対して、学校給食に係る負担軽減を図ることで、子育て世帯を支援する。
②学校給食費に係る経費（教職員分は含まない）
③支援（減額）する給食費　21,282,690円
・第１子及び第２子の半額相当減額
　　中1，2年　424人×63,360円/年×1/2＝13,432,320円
　　中3年　　　211人×60,060円/年×1/2＝ 6,336,330円
　　　　　　　　　　　　　　　　　　　　　　　　計　　19,768,650円
・第３子以降の無償化
　　中1，2年　22人×63,360円/年＝1,393,920円
　　中3年　　　　2人×60,060円/年＝ 120,120円
　　　　　　　　　　　　　　　　　　　　計　1,514,040円
④市内の市立小学校、中学校及び義務教育学校に児童生徒を通わせている保護者</t>
  </si>
  <si>
    <t>北広島市</t>
  </si>
  <si>
    <t>令和6年度北広島市住民税非課税世帯支援給付事業、定額減税補足給付金支給事業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</si>
  <si>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7,381世帯×30千円、子ども加算　624人×20千円、、定額減税を補足する給付（うち不足額給付）の対象者　5,601人　(146,460千円）　　のうちR7計画分
事務費　17,308千円
事務費の内容　　[需用費（事務用品等）　役務費（郵送料等）　業務委託料　使用料及び賃借料　人件費　として支出]
④低所得世帯等の給付対象世帯数（7,381世帯）、定額減税を補足する給付（うち不足額給付）の対象者数（5,601人）</t>
  </si>
  <si>
    <t>定額減税補足給付金支給事業（不足額給付）事務費不足分</t>
  </si>
  <si>
    <t xml:space="preserve">①物価高が続く中で低所得世帯への支援を行うことで、低所得の方々の生活を維持する。
②定額減税を補足する給付（不足額給付）の事務費
③R7の事務費総額20000千円-事務費限度額15000千円＝不足額5000千円
④定額減税を補足する給付（うち不足額給付）の対象者数8332人）
</t>
  </si>
  <si>
    <t>子育て世代応援物価高騰対策事業</t>
  </si>
  <si>
    <t>①18歳未満の子どもがいる世帯に商品券を支給することで、原油価格・物価高騰で影響を受けている子育て世代の負担軽減を図る。
②商品券給付に要する経費
③商品券購入費：23,000千円　5,000円 ×4,600世帯
　 役務費： 2,116千円　（郵便料110円＋簡易書留350円）×4,600通
④18歳未満の子どもがいる世帯4,600世帯</t>
  </si>
  <si>
    <t>支給世帯：4,600世帯</t>
  </si>
  <si>
    <t>福祉灯油特別対策事業</t>
  </si>
  <si>
    <t>①灯油価格の高騰に伴って家計が圧迫されることから、R7年度の住民税非課税世帯等に対し、灯油等の購入費の一部を助成することにより経済的負担を軽減するため、灯油購入に係る支援金を支給する。（事業の対象世帯となる高齢者、障碍者、ひとり親世帯の非課税世帯に対し１世帯当たり10,000円を支給する。また、生活保護世帯に対しては１世帯当たり5,000円を支給する。）
②支援金の支給に要する経費　
③
充当
・事務費及び郵便代：387千円（人件費は含まれていません）
・支援金　合計：26,820千円
　住民税非課税世帯等：10,000円*2,525世帯＝25,250千円
　生活保護受給世帯：5,000円*314世帯＝1,570千円
・総事業費のうちその他事業費　2,400千円
北海道補助金（地域づくり総合交付金）及び一般財源充当分
④市民(住民税非課税世帯、生活保護受給世帯等)</t>
  </si>
  <si>
    <t>支給件数2,839世帯</t>
  </si>
  <si>
    <t>石狩市</t>
  </si>
  <si>
    <t>低所得者支援及び定額減税不足給付金【物価高騰対策給付金】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</si>
  <si>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8,011世帯×30千円、子ども加算　796人×20千円、、定額減税を補足する給付（うち不足額給付）の対象者　9,887人　(167,160千円）　　のうちR7計画分
事務費　40,191千円
事務費の内容　　[役務費（郵送料等）　業務委託料　として支出]
④低所得世帯等の給付対象世帯数（8,011世帯）、定額減税を補足する給付（うち不足額給付）の対象者数（9,887人）</t>
  </si>
  <si>
    <t>小中学校給食食材高騰対策事業</t>
  </si>
  <si>
    <t>①給食費にかかる物価高騰分に重点支援交付金を活用することにより、保護者世帯等の経済負担を軽減する。
②１食あたりの調理に要する食材費の物価高騰分
③対象数：約5,500件、単価：小学校低学年71円、中学年73円、高学年75円、中学生92円
④市内小中学校・義務教育学校に通う児童生徒の保護者世帯等</t>
  </si>
  <si>
    <t>通学する子を持つ該当世帯100％への支援</t>
  </si>
  <si>
    <t>家庭用省エネ機器購入補助金</t>
  </si>
  <si>
    <t>①目的・効果
家庭におけるエネルギー価格高騰による負担を軽減するため、省エネ性能の高いエアコン・給湯器等への買い換えなどの支援
②交付金を充当する経費内容
40千円を上限とし、補助金として交付（補助率1/2）
③積算根拠（対象数、単価等）
40千円×50世帯
④事業の対象（交付対象者、対象施設等）
省エネ基準100％以上の冷蔵庫、エコキュート、エアコンを購入・買換えする市民</t>
  </si>
  <si>
    <t>希望する市民100％への支援</t>
  </si>
  <si>
    <t>公立保育所運営費（給食食材費高騰対策）</t>
  </si>
  <si>
    <t>①市立厚田保育園の賄材料費が食材費の高騰により年々増加しているため、厚田保育園に通園する園児の保護者の負担軽減を図る。
②実質的な保護者負担増につながる物価高騰分
③物価高騰に相当する金額　386千円
21人×7,700円×19.9％×12ヵ月（食材の消費者物価指数）
④厚田保育園に通園する園児の保護者等世帯</t>
  </si>
  <si>
    <t>通園する子を持つ該当世帯100％への支援</t>
  </si>
  <si>
    <t>子どもの居場所づくり推進事業</t>
  </si>
  <si>
    <t>①エネルギー・食料品価格等の物価高騰の影響を受けている子どもの居場所づくり推進事業実施団体が安定して事業継続できるよう、必要な経費を支援することで、事業者及び利用する子育て世帯への経済的負担軽減を図ることを目的とする。
②交付金
③食事支援　8,000円×36回＋300,000円（48回）＝588,000円
　 学習支援　500,000円（48回）×2＝1,000,000円
④子どもの居場所づくり実施団体　</t>
  </si>
  <si>
    <t>子どもの居場所事業を実施する団体100％への支援</t>
  </si>
  <si>
    <t>プレミアム付商品券発行事業</t>
  </si>
  <si>
    <t>①物価高騰の影響を受けた地域の消費を喚起するため、プレミアム商品券を発行し、市民への支援を実施
②補助金等
③補助金18,450千円(1,500円×12,300セット)＋委託料5,250千円＋役務費1,300千円　※1,268千円は一般財源
④市民</t>
  </si>
  <si>
    <t>希望する市民100％への販売</t>
  </si>
  <si>
    <t>住まいの防犯対策補助事業</t>
  </si>
  <si>
    <t>①物価高騰を背景とした犯罪被害の増加に対し、市民の防犯対策強化に対する支援
②30千円を上限とし、補助金として交付（補助率1/2）
③30千円×50世帯＝1,500,000円
④防犯カメラ、人感センサーライト、録画機能付きインターホン、防犯フィルム、防犯性の高い鍵・補助錠、センサーアラームを市内の店舗・事務所で購入・設置する市民</t>
  </si>
  <si>
    <t>宅配ボックス設置補助事業（燃料費高騰対策）</t>
  </si>
  <si>
    <t>①燃料価格高騰の影響を受ける宅配事業者の効率的な配送による燃料削減及び市民の自発的な脱炭素行動を支援
②20千円を上限とし、補助金として交付（補助率1/2）
③20千円×50世帯＝1,000,000円
④宅配ボックスを設置する市民</t>
  </si>
  <si>
    <t>北斗市</t>
  </si>
  <si>
    <t>北斗市低所得世帯支援及び定額減税不足額給付金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</si>
  <si>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6,178世帯×30千円、子ども加算　613人×20千円、、定額減税を補足する給付（うち不足額給付）の対象者　6,139人　(109,050千円）　　のうちR7計画分
事務費　34,421千円
事務費の内容　　[需用費（事務用品等）　役務費（郵送料等）　業務委託料　使用料及び賃借料　人件費　として支出]
④低所得世帯等の給付対象世帯数（6,178世帯）、定額減税を補足する給付（うち不足額給付）の対象者数（6,139人）</t>
  </si>
  <si>
    <t>対象世帯に対して令和7年1月までに支給を開始する</t>
  </si>
  <si>
    <t>水道基本料金等の免除</t>
  </si>
  <si>
    <t>①物価高騰対策として、令和７年10月検針分から３か月間の水道基本料金及びメーター使用料を免除することにより、市民、市内事業者の経済的負担の軽減を図る。
②一般会計から水道事業会計への出資金（免除に係る減収分）
③72,076千円（基本料金）+9,983千円（メーター使用料）=82,059千円・・・①
　システム改修費：243千円・・・②
　①＋②=82,302千円
④市水道を使用している市民、市内中小事業者等（国・道・市の公共施設等は対象外）</t>
  </si>
  <si>
    <t>・対象者の確実な捕捉と水道基本料金等の免除（令和７年10月検針分から３か月間）
・物価高騰の影響を受ける市民及び市内事業者の経済的負担の軽減
◎目標：19,337件（内訳17,934件（家事用）、1,401件（業務用）、２件（浴場用））</t>
  </si>
  <si>
    <t>当別町</t>
  </si>
  <si>
    <t>物価高騰対応重点支援給付金事業</t>
  </si>
  <si>
    <t>①物価高が続く中で低所得世帯への支援を行うことで、低所得の方々の生活を維持する。
②低所得世帯への給付金及び事務費
③R6,R7の累計給付金額
令和６年度住民税均等割非課税世帯　2,036世帯×30千円、子ども加算　127人×20千円、、定額減税を補足する給付（うち不足額給付）の対象者　2,056人　(37,060千円）　　のうちR7計画分
事務費　5,883千円
事務費の内容　　[需用費（事務用品等）　役務費（郵送料等）　業務委託料　として支出]
④低所得世帯等の給付対象世帯数（2,036世帯）、定額減税を補足する給付（うち不足額給付）の対象者数（2,056人）</t>
  </si>
  <si>
    <t>公衆浴場物価高騰対策臨時支援金事業</t>
  </si>
  <si>
    <t>①エネルギー価格の高騰の影響を受けている公衆浴場の経営の安定化を図り、町民の公衆衛生を確保するため、燃料費等の経費に対する補助金を交付する。
②公衆浴場への補助金
③物価統制令に基づいて入浴料金を統制して運営している町内の公衆浴場（１施設）への補助金（1,000千円）
④公衆浴場</t>
  </si>
  <si>
    <t>エネルギー価格の高騰の影響を受けている公衆浴場に対し、支援を行う。
【町内1施設】</t>
  </si>
  <si>
    <t>HPにて公表</t>
  </si>
  <si>
    <t>介護事業所広告宣伝費補助事業</t>
  </si>
  <si>
    <t>①エネルギー価格の高騰等の影響により、電気代や燃料費等の負担が増加している介護施設の負担軽減を図るため、運営法人に対し求人広告掲載費用の助成を行う。
②介護事業所運営法人及び養護老人ホーム運営法人への補助金
③求人広告掲載費用の２/３（上限300千円）*12法人
④介護事業所運営法人及び養護老人ホーム運営法人</t>
  </si>
  <si>
    <t>エネルギー価格の高騰の影響を受けている介護事業所及び養護老人ホームを運営している法人に対し、支援を行う。
【町内12法人】</t>
  </si>
  <si>
    <t>介護及び障害者支援施設等物価高騰対策臨時支援金事業</t>
  </si>
  <si>
    <t>①エネルギー価格の高騰等の影響により、電気代や燃料費等の負担が増加している介護事業所、養護老人ホーム及び障害福祉サービス事業所の負担軽減を図るため、運営法人に対し支援金を支給する。
②介護事業所運営法人、養護老人ホーム運営法人及び障害者福祉事業所運営法人への支援金
③訪問系サービス：１事業所あたり70千円*23事業所
　 通所系サービス：定員1人あたり7千円*310人
　 居住系、施設：定員1人あたり14千円*505人（戸）
　　（※サ高住は1戸あたり14千円)
④介護事業所運営法人、養護老人ホーム運営法人及び障害福祉事業所運営法人</t>
  </si>
  <si>
    <t>エネルギー価格の高騰等の影響を受けている介護事業所、養護老人ホーム及び障害者福祉事業所を運営している法人に対し、支援を行う。
【町内18法人】</t>
  </si>
  <si>
    <t>学校給食物価高高騰対策事業</t>
  </si>
  <si>
    <t>①物価高騰の影響を受けている学校給食の食材費について、保護者が負担する給食費を増額することなく、学校給食を維持するために町の食材料費を増額する。
②給食の食材料費
③小学校及び中学校給食１食あたり32円～41円の増額分
④町民</t>
  </si>
  <si>
    <t>1,612人*195食分の給食材料費の価格高騰分を賄う。</t>
  </si>
  <si>
    <t>消費活性化事業</t>
  </si>
  <si>
    <t>①エネルギー・食料品価格等の物価高騰の影響を受けている生活者支援と地方経済の活性化を目的としたポイント還元事業を実施する。
②商工会への補助金＋事務費
③・とうべつEZOCAを提示し、町内で買い物した方に1千円相当のポイント還元（6,500千円）
　・とうべつEZOCAを提示し、町内で買い物した方に15％のポイント還元（13,000千円）
　・町内でキャッシュレスで買い物した方に15％のポイント還元（17,300千円）
　・事務費1,336千円
④町民</t>
  </si>
  <si>
    <t>とうべつEZOCAを提示し、買い物した方及びキャッシュレス決済した方へののポイント還元を行う。（1千円分又は15％のポイント還元）</t>
  </si>
  <si>
    <t>消費活性化事業（R7予備費分）</t>
  </si>
  <si>
    <t>①エネルギー・食料品価格等の物価高騰の影響を受けている生活者支援と地方経済の活性化を目的としたポイント還元事業を実施する。
②商工会への補助金＋事務費
③・とうべつEZOCAと連動した新たなキャッシュレス決済で買い物した方に15％のポイント還元（5,500千円）
　・とうべつEZOCAと連動した新たなキャッシュレス決済を導入する町内事業者の手数料負担減（1,000千円）
　 ・事務費500千円
④町民、町内事業者</t>
  </si>
  <si>
    <t>・とうべつEZOCAと連動した新たなキャッシュレス決済で買い物した方へののポイント還元を行う。（15％のポイント還元）
・事業者のとうべつEZOCAと連動した新たなキャッシュレス決済導入に係る手数料１ヶ月分を負担し、導入を促進する。</t>
  </si>
  <si>
    <t>介護人材確保支援事業</t>
  </si>
  <si>
    <t>①エネルギー価格の高騰等の影響により、電気代や燃料費等の負担が増加している介護事業所の負担軽減を図るため、運営法人に対し介護職員を確保する費用の助成を行う。
②介護事業所運営法人への補助金
③人材紹介業者からの紹介により採用した際の人材紹介業者に支払う手数料の２/３（上限900千円）*3名分
④介護事業所運営法人</t>
  </si>
  <si>
    <t>エネルギー価格の高騰の影響を受けている介護事業所を運営している法人に対し、支援を行う。
【採用職員３名】</t>
  </si>
  <si>
    <t>新篠津村</t>
  </si>
  <si>
    <t>新篠津村定額減税補足給付金（不足額給付）等事業</t>
  </si>
  <si>
    <t>①物価高が続く中で低所得世帯への支援を行うことで、低所得の方々の生活を維持する。
②低所得世帯への給付金及び事務費
③R6,R7の累計給付金額
令和６年度住民税均等割非課税世帯　499世帯×30千円、子ども加算　12人×20千円、、定額減税を補足する給付（うち不足額給付）の対象者　310人　(5,590千円）　　のうちR7計画分
事務費　337千円
事務費の内容　　[需用費（事務用品等）　役務費（郵送料等）　として支出]
④低所得世帯等の給付対象世帯数（499世帯）、定額減税を補足する給付（うち不足額給付）の対象者数（310人）</t>
  </si>
  <si>
    <t>物価高対策自治会等管理防犯灯助成事業</t>
  </si>
  <si>
    <t>①物価高が続く中で、自治会等が管理する防犯灯の電気料を一部助成することにより、地域の安全と自治会等の持続的な活動を維持する。
②自治区自治会への助成金
③自治会等管理防犯灯算定電気料1,958千円×1/2
④助成対象23自治区自治会等
（Ｃ）の内容　一般財源</t>
  </si>
  <si>
    <t>助成対象団体へ令和7年12月までに支給する</t>
  </si>
  <si>
    <t>物価高対策高校生応援支援事業</t>
  </si>
  <si>
    <t>①物価高が続く中で、高等学校（特別支援学校、高等専門学校を含む）に就学する生徒を監護する者への支援を行うことで、該当世帯の経済的負担を軽減する。
②高校生を監護する者への支援金
③支給額60千円（＠5千円×12ヵ月）×生徒数61人
④生徒の保護者（支援対象生徒数61人）
（Ｃ）の内容　一般財源</t>
  </si>
  <si>
    <t>支給対象生徒に対して支給率100％とする</t>
  </si>
  <si>
    <t>物価高対策児童生徒修学旅行費補助事業</t>
  </si>
  <si>
    <t>①物価高が続く中で、小中学校が実施する修学旅行の参加費用の一部補助を行うことで、該当世帯の経済的負担を軽減する。
②小学校6年生及び中学校3年生で学校が実施する修学旅行へ参加する児童生徒の保護者への補助金
③対象経費の1/2以内で補助（上限額有）
　小学校6年生　補助上限額15,000円×対象児童数28人
　中学校3年生　補助上限額40,000円×対象生徒数18人
④児童生徒の保護者（補助対象児童数28人　生徒数18人）
（Ｃ）の内容　一般財源</t>
  </si>
  <si>
    <t>支給対象児童生徒に対して支給率100％とする</t>
  </si>
  <si>
    <t>松前町</t>
  </si>
  <si>
    <t>低所得世帯支援及び定額減税不足額に対する給付金給付事業</t>
  </si>
  <si>
    <t>①物価高が続く中で低所得世帯への支援を行うことで、低所得の方々の生活を維持する。
②低所得世帯への給付金及び事務費
③R6,R7の累計給付金額
令和６年度住民税均等割非課税世帯　1,453世帯×30千円、子ども加算　22人×20千円、、定額減税を補足する給付（うち不足額給付）の対象者　783人　(14,620千円）　　のうちR7計画分
事務費　1,482千円
事務費の内容　　[需用費（事務用品等）　役務費（郵送料等）　業務委託料　人件費　として支出]
④低所得世帯等の給付対象世帯数（1,453世帯）、定額減税を補足する給付（うち不足額給付）の対象者数（783人）</t>
  </si>
  <si>
    <t>松前町介護施設等物価高騰支援金給付事業</t>
  </si>
  <si>
    <t xml:space="preserve">①電力・ガス・原油価格及び物価高騰の影響を受けている介護施設等に対し、支援金を給付することで、経営の安定と事業の継続を図ることを目的とする。
②松前町介護施設等物価高騰支援金給付事業
③積算根拠
【基本額】
・居宅系サービス　50,000円×15事業所　＝750,000円（１）
・通所サービス　  100,000円×5事業所 　＝500,000円（２）
・居住・施設サービス
  定員１０人未満　　100,000円×１＝100,000円
　定員１０～１９人 　200,000円×4 ＝800,000円
　定員２０～２９人 　300,000円×1＝300,000円
　定員３０～３９人 　400,000円×2＝800,000円
　定員４０～４９人 　500,000円×0＝0円　
　定員５０人以上　　600,000円×１＝600,000円　
　小計2,600,000円（３）
【定員割】
・通所サービス　　単価　　　　 8,000円×定員117＝936,000円（４）
・居住・施設サービス単価　　15,000円×定員224＝3,360,000円（５）
　合計（１）～（５）8,146,000円
④介護サービス事業所×21事業所、有料老人ホーム×5事業所、
介護タクシー及び福祉有償運送×3事業所
</t>
  </si>
  <si>
    <t>9月30日までに支給を完了することで、介護サービス事業所×21事業所、有料老人ホーム×5事業所、介護タクシー及び福祉有償運送×3事業所の運営を維持する。</t>
  </si>
  <si>
    <t>福島町</t>
  </si>
  <si>
    <t>給付金・定額減税一体支援枠事業（令和6年度補正分）</t>
  </si>
  <si>
    <t>①物価高が続く中で低所得世帯への支援を行うことで、低所得の方々の生活を維持する。
②低所得世帯への給付金及び事務費
③R6,R7の累計給付金額
令和６年度住民税均等割非課税世帯　795世帯×30千円、子ども加算　34人×20千円、、定額減税を補足する給付（うち不足額給付）の対象者　303人　(6,490千円）　　のうちR7計画分
事務費　5,943千円
事務費の内容　　[需用費（事務用品等）　役務費（郵送料等）　業務委託料　として支出]
④低所得世帯等の給付対象世帯数（795世帯）、定額減税を補足する給付（うち不足額給付）の対象者数（303人）</t>
  </si>
  <si>
    <t>地域経済緊急支援事業⑨</t>
  </si>
  <si>
    <t>①エネルギー・食料品価格高騰などで疲弊する地域経済対策のため、地域商品券発行による地域消費喚起による経営の持続化を図る。
②③
10,000円×3,400人　　　＝34,000,000円【発行額】
(1)商品券印刷製本費　　　＝　 538,000円
（500円券×20枚×3,400人ほか）
(2)商品券郵送料　　　　　＝ 899,000円
（ゆうパック430円×1,900世帯外）
(3)商品券換金等管理委託料＝  34,500,000円
経費合計　(1)+(2)+(3)＝35,937,000円
（うち重点交付金4,247千円、一般財源31,690千円）
④町民及び町内事業者、福島町商工会</t>
  </si>
  <si>
    <t>対象世帯に令和７年1０月中に商品券を発行する。</t>
  </si>
  <si>
    <t>広報誌、ホームページ</t>
  </si>
  <si>
    <t>知内町</t>
  </si>
  <si>
    <t>知内町物価高騰対策低所得世帯支給給付事業</t>
  </si>
  <si>
    <t>①物価高が続く中で低所得世帯への支援を行うことで、低所得の方々の生活を維持する。
②低所得世帯への給付金及び事務費
③R6,R7の累計給付金額
令和６年度住民税均等割非課税世帯　619世帯×30千円、子ども加算　38人×20千円、、定額減税を補足する給付（うち不足額給付）の対象者　417人　(13,080千円）　　のうちR7計画分
事務費　621千円
事務費の内容　　[需用費（事務用品等）　役務費（郵送料等）　業務委託料　として支出]（国庫返還相当額等74千円）
④低所得世帯等の給付対象世帯数（619世帯）、定額減税を補足する給付（うち不足額給付）の対象者数（417人）</t>
  </si>
  <si>
    <t>知内町物価高騰対策くらし応援事業</t>
  </si>
  <si>
    <t>①物価高騰は現在も続いており、特に主食である「うるち米」の価格上昇が顕著で家計への大きな負担となっている中で、くらし応援として全世帯へ知内産米（5ｋｇ）および、1人5,000円の商品券を配布する。
②全世帯への米及び商品券の配布
③R7の累計事業費
全世帯　2,010世帯×知内産米5kg（単価5,000円）
全町民　3,800人×5,000円（商品券）
事務費　2,176千円
事務費の内容【需用費（事務用品）役務費（郵送料等）業務委託料として支出】
④対象者　町内全世帯2,010世帯3,800人</t>
  </si>
  <si>
    <t>対象世帯に対して令和7年12月までに支給を開始する</t>
  </si>
  <si>
    <t>木古内町</t>
  </si>
  <si>
    <t>木古内エール生活支援臨時給付金事業</t>
  </si>
  <si>
    <t>①物価高が続く中で低所得世帯への支援を行うことで、低所得の方々の生活を維持する。
②低所得世帯への給付金及び事務費
③R6,R7の累計給付金額
令和６年度住民税均等割非課税世帯　743世帯×30千円、子ども加算　23人×20千円、　　のうちR7計画分
事務費　2,957千円
事務費の内容　　[需用費（事務用品等）　役務費（郵送料等）　業務委託料　人件費　として支出]
④低所得世帯等の給付対象世帯数（743世帯）</t>
  </si>
  <si>
    <t>木古内エール商品券第9弾事業</t>
  </si>
  <si>
    <t>①物価高騰等への国の対策を踏まえ、町民生活や地域経済への影響を軽減するため、町内の全業種の取扱店で使用できる商品券を町民に配布し、利用していただくことで、町内事業者への消費拡大及び地域経済の活性化に資することを目的とする。
②③
商品券費用：3,500人×5千円＝17,500千円、
郵送費：978千円、
需用費：79千円
換金委託金：1,002千円
合計額：19,559千円
④全町民</t>
  </si>
  <si>
    <t>使用率：90％</t>
  </si>
  <si>
    <t>HP,広報紙、防災行政無線、新聞折込</t>
  </si>
  <si>
    <t>七飯町</t>
  </si>
  <si>
    <t>物価高騰対応低所得世帯支援事業（非課税世帯・こども加算分・不足額給付）</t>
  </si>
  <si>
    <t>①物価高が続く中で低所得世帯への支援を行うことで、低所得の方々の生活を維持する。
②低所得世帯への給付金及び事務費
③R6,R7の累計給付金額
令和６年度住民税均等割非課税世帯　4,077世帯×30千円、子ども加算　406人×20千円、、定額減税を補足する給付（うち不足額給付）の対象者　3,178人　(60,260千円）　　のうちR7計画分
事務費　16,296千円
事務費の内容　　[需用費（事務用品等）　役務費（郵送料等）　業務委託料　使用料及び賃借料　人件費　として支出]
④低所得世帯等の給付対象世帯数（4,077世帯）、定額減税を補足する給付（うち不足額給付）の対象者数（3,178人）</t>
  </si>
  <si>
    <t>学校給食費無償化事業（物価高騰対策給付金）【R6補正分】</t>
  </si>
  <si>
    <t>①物価高が続く中で子育て世帯への支援を行うことで、子育て世帯の方々の生活を維持する。
②物価高による小中学生の保護者の負担を軽減するため学校給食費を無償化する。
③補助金額　101,316千円
補助金の積算根拠
七飯町内の小・中学校の給食費
【令和７年度　４月～３月】（生活者数：1,244人）
（ア）小学生
1,157人×12ヵ月×4,550円＝63,172,200円
（イ）中学生
567人×12ヵ月×5,606円＝38,143,224円
（ア）＋（イ）
63,172,200円＋38,143,224円＝101,315,424円≒101,316千円
④七飯町学校給食センター運営委員会(保護者支援であるため教職員等は除く)
※上記101,316千円の内R6補正分91,031千円</t>
  </si>
  <si>
    <t>補助金の予算執行率100％</t>
  </si>
  <si>
    <t>学校給食費無償化事業（物価高騰対策給付金）【R7予備分】</t>
  </si>
  <si>
    <t>①物価高が続く中で子育て世帯への支援を行うことで、子育て世帯の方々の生活を維持する。
②物価高による小中学生の保護者の負担を軽減するため学校給食費を無償化する。
③補助金額　101,316千円
補助金の積算根拠
七飯町内の小・中学校の給食費
【令和７年度　４月～３月】（生活者数：1,244人）
（ア）小学生
1,157人×12ヵ月×4,550円＝63,172,200円
（イ）中学生
567人×12ヵ月×5,606円＝38,143,224円
（ア）＋（イ）
63,172,200円＋38,143,224円＝101,315,424円≒101,316千円
④七飯町学校給食センター運営委員会(保護者支援であるため教職員等は除く)
※上記101,316千円の内R7予備費分10,285千円</t>
  </si>
  <si>
    <t>保育所等副食費負担軽減事業（物価高騰対策給付金）</t>
  </si>
  <si>
    <t>①物価高が続く中で子育て世帯への支援を行うことで、子育て世帯の方々の生活を維持する。
②物価高による保育所、認定こども園、幼稚園、認可外保育施設へ入所している児童の保護者の負担を軽減するため副食費の一部を補助する。
③補助金額　15,840千円
補助金の積算根拠
七飯町内の保育所入所児童数
【令和７年度　８月～３月】
440人×8ヵ月×4,500円＝15,840,000円
④七飯町在住の児童が入園している各園</t>
  </si>
  <si>
    <t>鹿部町</t>
  </si>
  <si>
    <t>鹿部町低所得世帯支援及び不足額給付事業</t>
  </si>
  <si>
    <t>①物価高が続く中で低所得世帯への支援を行うことで、低所得の方々の生活を維持する。
②低所得世帯への給付金及び事務費
③R6,R7の累計給付金額
令和６年度住民税均等割非課税世帯　574世帯×30千円、子ども加算　53人×20千円、、定額減税を補足する給付（うち不足額給付）の対象者　513人　(10,990千円）　　のうちR7計画分
事務費　548千円
事務費の内容　　[需用費（事務用品等）　役務費（郵送料等）　業務委託料　として支出]
④低所得世帯等の給付対象世帯数（574世帯）、定額減税を補足する給付（うち不足額給付）の対象者数（513人）</t>
  </si>
  <si>
    <t>鹿部町地域経済活性化支援事業（令和7年度実施分）</t>
  </si>
  <si>
    <t>①物価高騰等に直面する町民に対し、1人8,000円分の応援券（商品券）を配付することで、町民の負担の軽減と地域消費の拡大による地域経済の活性化を図る。
②応援券発行及び事業執行に係る経費のうち町負担分
③総事業費32,217千円（消耗品費58千円、印刷製本費418千円、郵便料953千円、委託料550千円、商工会事務補助金30,238千円）－地方創生臨時交付金（R6補正予算分）24,967千円＝7,250千円
④町民（3,600人）</t>
  </si>
  <si>
    <t>応援券使用率９８％</t>
  </si>
  <si>
    <t>森町</t>
  </si>
  <si>
    <t>令和6年度第２回　電力・ガス・食料品等価格高騰緊急支援給付金事業、森町定額減税不足額給付事業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</si>
  <si>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2,606世帯×30千円、子ども加算　170人×20千円、、定額減税を補足する給付（うち不足額給付）の対象者　2,285人　(51,840千円）　　のうちR7計画分
事務費　9,239千円
事務費の内容　　[需用費（事務用品等）　役務費（郵送料等）　業務委託料　人件費　として支出]
④低所得世帯等の給付対象世帯数（2,606世帯）、定額減税を補足する給付（うち不足額給付）の対象者数（2,285人）</t>
  </si>
  <si>
    <t>福祉灯油給付事業</t>
  </si>
  <si>
    <t>①物価高騰に伴う原油価格高騰の影響を受ける低所得の高齢者世帯及び障がい者世帯、ひとり親世帯を対象に暖房費の一部を助成（令和7年度に限り助成を増量又は増額）し、経済的な負担の軽減を図り、福祉の向上に資することを目的とする。
②③低所得者への灯油給付券発行・現金給付及び事務費
・1,000世帯×124円×90ℓ×10％＝12,276,000円
・事務費（消耗品費16,940円・郵送料198,000円）214,940円
④住民税非課税の70歳以上の者のみで構成される世帯及び身体障害者手帳の交付を受けている者でその障害の級が1級及び2級の者が同居する世帯、療育手帳の交付を受けている者でその障害の程度がAと判定されている者の属する世帯、精神障害者保健福祉手帳の交付を受けている者でその障害の級が1級及び2級の者が同居する世帯、ひとり親世帯及び国及び道が定める疾患で特定医療受給者証等を所持するものが属する世帯</t>
  </si>
  <si>
    <t>冬期間の燃料費の一部を助成することにより、低所得の高齢者世帯、障がい者世帯及びひとり親世帯1,000世帯に対し、経済的な負担の軽減を図り、原油価格高騰の家計に対する影響を抑えることを目標とする。</t>
  </si>
  <si>
    <t>町公式ホームページ及び広報もりまちにチラシを折込周知</t>
  </si>
  <si>
    <t>八雲町</t>
  </si>
  <si>
    <t>物価高騰支援給付金給付事業（住民税均等割非課税世帯及びこども加算）・定額減税調整給付金給付事業（不足額給付）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</si>
  <si>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2,294世帯×30千円、子ども加算　114人×20千円、、定額減税を補足する給付（うち不足額給付）の対象者　1,899人　(37,670千円）　　のうちR7計画分
事務費　5,790千円
事務費の内容　　[需用費（事務用品等）　役務費（郵送料等）　業務委託料　人件費　として支出]
④低所得世帯等の給付対象世帯数（2,294世帯）、定額減税を補足する給付（うち不足額給付）の対象者数（1,899人）</t>
  </si>
  <si>
    <t>公共施設等電気料高騰対策事業</t>
  </si>
  <si>
    <t>①電気料金高騰により運営に影響を受けている小中学校及び町民が利用する公共施設に対し、高騰分の一部を支援することで、各施設の安定的な運営管理を図る。
②小中学校及び町民が利用する公共施設の電気料に対する支援
③4月～2月までのR3年度実績とR7年度見込額により高騰分を算出
　・小中学校電気料：10,586千円
　・町内公共施設電気料：4,070千円
④町内小中学校（11校）、図書館、総合体育館、プール、スキー場、屋外運動場</t>
  </si>
  <si>
    <t>町内小中学校及び町民が利用する公共施設における安定的な運営管理の維持</t>
  </si>
  <si>
    <t>長万部町</t>
  </si>
  <si>
    <t>定額減税不足額給付金</t>
  </si>
  <si>
    <t>①物価高が続く中で低所得世帯への支援を行うことで、低所得の方々の生活を維持する。
②低所得世帯への給付金及び事務費
③R6,R7の累計給付金額
令和６年度住民税均等割非課税世帯　969世帯×30千円、子ども加算　39人×20千円、、定額減税を補足する給付（うち不足額給付）の対象者　578人　(11,210千円）　　のうちR7計画分、国庫返還相当額等　1,550千円
事務費　6,432千円
事務費の内容　　[需用費（事務用品等）　役務費（郵送料等）　業務委託料　として支出]（国庫返還相当額等2,681千円）
④低所得世帯等の給付対象世帯数（969世帯）、定額減税を補足する給付（うち不足額給付）の対象者数（578人）</t>
  </si>
  <si>
    <t>物価高騰に伴う学校給食費等に関する負担軽減事業</t>
  </si>
  <si>
    <t>①②　学校給食は児童生徒の心身の発達に資するものであり、栄養バランスのとれた適切な量を提供し、安全･安心な学校給食の観点から地場産物や国産物の調達に努めている。しかし、食料品価格等の物価高騰により、学校給食費の値上げを検討しなければ適正な給食の提供が困難な状況となっている。エネルギー･食料品価格等の影響を受けている家庭も多く、給食材料の物価上昇分経費に交付金を充当し、保護者の負担軽減を図る。　　
③ （児童生徒分）
　　1食あたりの材料単価×年間食数×物価上昇率
　　　286円×35,000食×20％＝2,002千円
④ 児童生徒の保護者（教職員分を除く）</t>
  </si>
  <si>
    <t>安定的な給食の供給に努め、児童生徒の保護者の負担軽減を図り、生活困窮世帯をつくらない。
０世帯</t>
  </si>
  <si>
    <t>ホームページ等により周知</t>
  </si>
  <si>
    <t>町内会等街路灯・防犯灯電気料金負担軽減事業</t>
  </si>
  <si>
    <t>①②　町内会等が設置する街路灯・防犯灯は、夜間の視界を確保し、犯罪抑止力を高める役割を果たしており、住民が安心して生活できる環境を整えています。本町では町内会等の街路灯・防犯灯の電気料金85％を補助、またLEDへ改良する事業にも1/3補助する支援を実施し、電気料を含めた物価高騰の影響を受けている町内会等の負担軽減を図る。　　
③ （電気料金補助）
　　　R6補助実績×電気料金上昇率
　　　5,000,000円×20％＝1,000千円
　　（LED改良補助）
　　　＠50,000円×12箇所×1/3＝200千円
④ 町内会</t>
  </si>
  <si>
    <t>物価高騰の影響で電気料金が約20％上昇しているため、電気料金等の負担軽減し、町内会の負担緩和を図り、町内会組織の消滅を抑制する。
０組織</t>
  </si>
  <si>
    <t>町立病院光熱費負担軽減事業</t>
  </si>
  <si>
    <t>①②　町立病院は、地域住民が健康で安心して生活できる環境を整えるには必要な医療施設です。しかし近年、物価高騰の影響で電気料金等の負担増加のため、病院経営が圧迫されている現状です。そこで、物価高騰の影響による電気料金上昇分及び施設照明対策費を支援することで病院経営の負担軽減を図る。　　
③ （光熱費上昇支援）　5,500千円
　　（施設照明LED機器賃貸借料）　1,500千円
④ 町立病院</t>
  </si>
  <si>
    <t>物価高騰の影響で電気料金が約20％上昇、その他燃料費も上昇しているため、電気料金等の支援を実施し、病院経営の安定化を図る。
事業継続１件</t>
  </si>
  <si>
    <t>長万部観光協会運営費補助事業</t>
  </si>
  <si>
    <t>①②　観光協会の自主財源は、会員からの預かり商品を販売し、手数料を徴する販売方式のため物価高騰や賃上げに対する価格転嫁への取り組みが困難であり、経費節減を試みてきたが、長期化するエネルギー価格を含めた物価高騰の影響で協会運営が圧迫されている現状です。そこで、物価高騰の影響による光熱費や賃上げ支援をすることで事業継続を図る。　　
③ （物価高騰対策支援補助）　
　　　運営固定費（光熱費等） 2,000千円×1/2=1,000千円
　　（賃上げ環境整備支援j補助）　2,000千円
④ 長万部観光協会</t>
  </si>
  <si>
    <t>物価高騰の影響で電気料金が約2０％上昇、その他燃料費も上昇しているため、光熱費や環境整備等の支援をし、協会が事業継続できるよう経営の安定化を図る。
事業継続１件</t>
  </si>
  <si>
    <t>高齢者等の冬の生活支援事業</t>
  </si>
  <si>
    <t>①②　エネルギー･食料品価格等の物価高騰により高齢者及び障がい者で冬期間在宅を余儀なくされる者に対し、灯油購入費の一部を支援することで負担軽減を図る。（一律10,000円）
③ 冬期福祉給付金　4,000千円
　（算出内訳）
　　対象世帯 400世帯×＠10,000円＝4,000千円 
④ 高齢者（75歳以上）又は障がい者等の非課税世帯</t>
  </si>
  <si>
    <t>物価高騰の影響を受けた世帯に対し、負担軽減を図り、生活困窮世帯をつくらない。
０世帯</t>
  </si>
  <si>
    <t>町広報及びHPにより周知</t>
  </si>
  <si>
    <t>水道料金減免措置事業①</t>
  </si>
  <si>
    <t>※No.11事業のR6補正分
①　エネルギー･食料品等物価高騰の影響を受けている水道契約者を対象に水道料金のうち基本料金を減免措置することで負担軽減する。
②　水道事業会計に繰り出し、水道料金（基本料金）３ヵ月分の減免に係る費用
③ 水道事業会計操出金　7,692千円
【算出内訳】
　13口径　1,360円×対象2,409件＝3,276千円
　20口径　3,440円×対象 147件＝ 506千円
　25口径　5,160円×対象  98件＝  506千円　　合計 4,288千円/月
　4,288千円/月×３ヵ月＝12,864千円
総事業費12,864千円のうち国のR6補正分 7,692千円　　　
④　水道契約者（公共施設を除く）</t>
  </si>
  <si>
    <t>水道料金減免措置事業②</t>
  </si>
  <si>
    <t>※No.10事業のR7予備費分
①　エネルギー･食料品等物価高騰の影響を受けている水道契約者を対象に水道料金のうち基本料金を減免措置することで負担軽減する。
②　水道事業会計に繰り出し、水道料金（基本料金）３ヵ月分の減免に係る費用
③ 水道事業会計操出金　5,172千円
【算出内訳】
　13口径　1,360円×対象2,409件＝3,276千円
　20口径　3,440円×対象 147件＝ 506千円
　25口径　5,160円×対象  98件＝  506千円　　合計 4,288千円/月
　4,288千円/月×３ヵ月＝12,864千円
総事業費12,864千円のうち国のR7予備費分 5,172千円　　　
④　水道契約者（公共施設を除く）</t>
  </si>
  <si>
    <t>江差町</t>
  </si>
  <si>
    <t>令和６年度低所得世帯物価高騰支援給付金事業</t>
  </si>
  <si>
    <t>①物価高が続く中で低所得世帯への支援を行うことで、低所得の方々の生活を維持する。
②低所得世帯への給付金及び事務費
③R6,R7の累計給付金額
令和６年度住民税均等割非課税世帯　1,411世帯×30千円、子ども加算　45人×20千円、、定額減税を補足する給付（うち不足額給付）の対象者　577人　(9,750千円）　　のうちR7計画分、国庫返還相当額等　770千円
事務費　883千円
事務費の内容　　[需用費（事務用品等）　役務費（郵送料等）　業務委託料　として支出]（国庫返還相当額等37千円）
④低所得世帯等の給付対象世帯数（1,411世帯）、定額減税を補足する給付（うち不足額給付）の対象者数（577人）</t>
  </si>
  <si>
    <t>公衆浴場燃料費高騰対策支援事業</t>
  </si>
  <si>
    <t>①物価統制令に基づき入浴料金の統制を受けている一般公衆浴場に対し、エネルギー等価格高騰の負担軽減のため、燃料費高騰分見合いに対して支援する。
②公衆浴場への燃料費支援
③１箇所×200千円（内訳：負担金補助及び交付金）
④町内公衆浴場（１箇所）</t>
  </si>
  <si>
    <t>対象事業者に対して令和７年８月までに支給する。なお、年間燃料費に対する負担軽減１割を目指す。</t>
  </si>
  <si>
    <t>“エエ町えさし”子育て応援商品券事業</t>
  </si>
  <si>
    <t>①エネルギーや食料品等の価格高騰の影響を直接的に受けている子育て世帯の負担軽減を図り、町内事業所又は店舗での消費を促すことによる経済の好循環を促進するため商品券を配付
②子育て世帯への商品券配付及び事務費
③商品券１人10千円を584人に配付＝5,840千円（商工会へ換金委託）
事務費：1,458千円（内訳：需用費・通信運搬費・事務委託料）
その他財源：総事業費から交付金分を差し引いた不足分は一般財源を充当
④18歳未満の児童を有する世帯（児童数×10千円）</t>
  </si>
  <si>
    <t>対象世帯に対して令和７年８月までに支給を開始する。なお、給付対象者の商品券利用率９割以上を目指す。</t>
  </si>
  <si>
    <t>上ノ国町</t>
  </si>
  <si>
    <t>①物価高が続く中で低所得世帯への支援を行うことで、低所得の方々の生活を維持する。
②低所得世帯への給付金及び事務費
③R6,R7の累計給付金額
令和６年度住民税均等割非課税世帯　963世帯×30千円、子ども加算　35人×20千円、、定額減税を補足する給付（うち不足額給付）の対象者　329人　(5,760千円）　　のうちR7計画分
事務費　3,344千円
事務費の内容　　[業務委託料　として支出]
④低所得世帯等の給付対象世帯数（963世帯）、定額減税を補足する給付（うち不足額給付）の対象者数（329人）</t>
  </si>
  <si>
    <t>物価高騰対策生活者支援事業</t>
  </si>
  <si>
    <t>①物価高騰に伴い圧迫されている生活者（住民）の消費を下支えするため、生活必需品の衛生用品（ゴミ袋）を住民基本台帳上に登載されている全世帯へ配布し、高騰している食品やエネルギー等の消費を効率的に促す。
②消耗品費（生活衛生用品の購入費）
③-１　2,320世帯×110円（１枚）×10枚＝2,552,000円
③-２　2,320世帯×55円（１枚）×20枚＝2,552,000円
※その他財源（3,506千円）については、全額一般財源
④住民基本台帳に登載されている世帯</t>
  </si>
  <si>
    <t>町内の2,320世帯へ生活衛生用品（ゴミ袋）を１世帯につき30枚配布する。</t>
  </si>
  <si>
    <t>事業完了後、速やかに町HPへ掲載する。</t>
  </si>
  <si>
    <t>エアコン設置費補助金交付事業</t>
  </si>
  <si>
    <t>①物価高騰に伴い圧迫されている生活者（住民）の消費を下支えするため、省エネ家電（エアコンなど）への買い替えを推進することで、高騰しているエネルギー等の消費を効率的に促す。
②補助費（省エネ家電の購入費の内、補助の上限を20万円として、経費の50％を補助。）
③申請見込み件数150件×20万円（１件あたり上限）＝30,000,000円
※その他財源（29,000千円）については、全額一般財源
④住民基本台帳に登載されている世帯かつ、省エネ家電を購入した世帯</t>
  </si>
  <si>
    <t>町内の2,320世帯へ可能な限り省エネ家電導入を促進する。</t>
  </si>
  <si>
    <t>生活路線利用者支援事業</t>
  </si>
  <si>
    <t>①エネルギー価格高騰の影響を受けるバス運行事業者に対し、地域の生活に欠かせない公共交通路線を守るため、生活路線維持に係る経費相当分を支援する。
②委託費
③10,000件（路線維持のための乗車必要件数830件（１ヶ月あたり）×12月分）×416円（1件あたりの乗車見込み運賃）＝4,160,000円
※その他財源（2,080千円）については、全額一般財源
④函館バス株式会社</t>
  </si>
  <si>
    <t>交通事業者（函館バス）からの実績に基づき直接交付する。</t>
  </si>
  <si>
    <t>厚沢部町</t>
  </si>
  <si>
    <t>低所得者世帯支援枠及び不足額給付分一体支援枠給付金給付事業</t>
  </si>
  <si>
    <t>①物価高が続く中で低所得世帯への支援を行うことで、低所得の方々の生活を維持する。
②低所得世帯への給付金及び事務費
③R6,R7の累計給付金額
令和６年度住民税均等割非課税世帯　574世帯×30千円、子ども加算　33人×20千円、　　のうちR7計画分
事務費　1,545千円
事務費の内容　　[業務委託料　として支出]
④低所得世帯等の給付対象世帯数（574世帯）</t>
  </si>
  <si>
    <t>生活者支援事業</t>
  </si>
  <si>
    <t>①物価高騰の影響を受けた生活者に対し、きめ細やかな生活支援として生活に欠かせない水道料金の一部を支援する。
②水道基本料金1,700円に充当
③特別会計へ操出9,512千円（1,700円×1,865件×3ヶ月（不足分の5,311千円は一般財源）
④町内に住所がある水道契約者　※公共施設を除く</t>
  </si>
  <si>
    <t>一般水道契約者の基本料金1,700円を軽減する。契約者は町民に限るものとし、複数契約者は１契約のみ対象とする。</t>
  </si>
  <si>
    <t>乙部町</t>
  </si>
  <si>
    <t>住民税非課税世帯臨時生活支援給付金</t>
  </si>
  <si>
    <t>①物価高が続く中で低所得世帯への支援を行うことで、低所得の方々の生活を維持する。
②低所得世帯への給付金及び事務費
③R6,R7の累計給付金額
令和６年度住民税均等割非課税世帯　623世帯×30千円、子ども加算　40人×20千円、　　のうちR7計画分
事務費　3,303千円
事務費の内容　　[業務委託料　として支出]
④低所得世帯等の給付対象世帯数（623世帯）</t>
  </si>
  <si>
    <t>光熱費等物価高騰対策臨時支援商品券給付事業</t>
  </si>
  <si>
    <t>①夏季における水道・電気等の利用料金の増加に伴う町内消費の落ち込みを緩和するとともに、エネルギー価格の高騰に対応した支援を行うことを目的として、町内の事業所で利用可能な商品券を給付する。
②③④事業費：町内の住居で、水道又は電気利用の契約者に対し1契約当たり3,000円分の商品券（1,700世帯×3,000円＝5,100,000円）
事務費：委託料（印刷、換金等）330,000円+郵送料（1,700世帯×473円＝804,100円）＝1,134,100円
合計6,234,100円
※総事業費のうち、その他（ｃ）一般財源2,205千円</t>
  </si>
  <si>
    <t>給付対象者の商品券利用率90％以上</t>
  </si>
  <si>
    <t>奥尻町</t>
  </si>
  <si>
    <t>低所得者世帯生活支援給付金事業（不足額給付含む）</t>
  </si>
  <si>
    <t>①物価高が続く中で低所得世帯への支援を行うことで、低所得の方々の生活を維持する。
②低所得世帯への給付金及び事務費
③R6,R7の累計給付金額
令和６年度住民税均等割非課税世帯　391世帯×30千円、子ども加算　9人×20千円、　　のうちR7計画分
事務費　524千円
事務費の内容　　[役務費（郵送料等）　業務委託料　として支出]
④低所得世帯等の給付対象世帯数（391世帯）</t>
  </si>
  <si>
    <t>対象世帯に対して令和7年5月までに支給を開始する</t>
  </si>
  <si>
    <t>児童世帯に係る支援給付金事業</t>
  </si>
  <si>
    <t xml:space="preserve">
①物価高騰による負担を軽減するため、0歳～18歳の子ども（高校卒業した者を除く。以下、児童という。）がいる世帯に児童1人につき1万円を支給する。
②児童がいる世帯への給付金
③R7.6時点での児童がいる世帯の児童人数　203人×10千円
④児童がいる世帯　134世帯
</t>
  </si>
  <si>
    <t>対象世帯に対して令和7年12月までに支給を開始する。</t>
  </si>
  <si>
    <t>教育施設に係る支援事業</t>
  </si>
  <si>
    <t xml:space="preserve">
①各幼稚園・小学校・中学校・高校についても燃料高騰の影響を受けていることから、各教育施設の燃料費・光熱水費等について支援を行う。
②各幼稚園、小学校、中学校、高校への支援金。
③電気代高騰額　3,085千円
　※その他財源（1,905千円）は全額一般財源
④奥尻町立幼稚園（2園）、奥尻町立小学校（2校）、奥尻町立中学校、奥尻町立高校</t>
  </si>
  <si>
    <t>エネルギー負担対前年比１１０％</t>
  </si>
  <si>
    <t>今金町</t>
  </si>
  <si>
    <t>令和６年度低所得世帯支援枠及び不足額給付金事業</t>
  </si>
  <si>
    <t>①物価高が続く中で低所得世帯への支援を行うことで、低所得の方々の生活を維持する。
②低所得世帯への給付金及び事務費
③R6,R7の累計給付金額
令和６年度住民税均等割非課税世帯　777世帯×30千円、子ども加算　19人×20千円、　　のうちR7計画分
事務費　2,577千円
事務費の内容　　[需用費（事務用品等）　役務費（郵送料等）　業務委託料　人件費　として支出]
④低所得世帯等の給付対象世帯数（777世帯）</t>
  </si>
  <si>
    <t>学校給食納付金軽減事業</t>
  </si>
  <si>
    <t>①物価高騰による小中学生の保護者の負担を軽減するため、小中学校における学校給食納付金の経済的負担を軽減し、安心して子育てできる環境の充実を図る。
②町内小中学校の学校給食納付金（小中学校ともに教職員は対象外）
③軽減する学校給食納付金　（小学校153名×51,600円＝7,894,800円）＋（中学校102名×64,800円＝6,609,600円）＝14,504,400円
その他財源9,329千円は一般財源
④町内小中学校に在籍する児童生徒の保護者</t>
  </si>
  <si>
    <t>令和7年度において、今金町立小中学校の児童生徒に対し、給食費の自己負担全額軽減を実施し、給食費による家計負担が０になる児童生徒の割合１００％を目指す。</t>
  </si>
  <si>
    <t>せたな町</t>
  </si>
  <si>
    <t>物価高騰対応重点支援地方創生臨時交付金事業（住民税非課税世帯給付・不足額給付事業）</t>
  </si>
  <si>
    <t>①物価高が続く中で低所得世帯への支援を行うことで、低所得の方々の生活を維持する。
②低所得世帯への給付金及び事務費
③R6,R7の累計給付金額
令和６年度住民税均等割非課税世帯　1,356世帯×30千円、子ども加算　54人×20千円、　　のうちR7計画分
事務費　2,966千円
事務費の内容　　[需用費（事務用品等）　役務費（郵送料等）　業務委託料　として支出]
④低所得世帯等の給付対象世帯数（1,356世帯）</t>
  </si>
  <si>
    <t>物価高騰対応重点支援地方創生臨時交付金事業（水道基本料金減免事業）</t>
  </si>
  <si>
    <t xml:space="preserve">
①物価高が続く中で全世帯への支援を行うことで、消費生活を下支えする。
②全世帯の水道基本料金を減免※公共施設を除く
③一般家庭　3,500世帯　月額1,476円　２カ月分　10,332千円
　総事業費のうち、その他（C)一般財源3,055千円
④一般家庭　3,500世帯
</t>
  </si>
  <si>
    <t>対象世帯に対して令和７年１０月までに、一般水道契約者の基本料金1,476円を２カ月軽減する。</t>
  </si>
  <si>
    <t>島牧村</t>
  </si>
  <si>
    <t>島牧村物価高騰対応低所得者支援及び不足額給付事業</t>
  </si>
  <si>
    <t>①物価高が続く中で低所得世帯への支援を行うことで、低所得の方々の生活を維持する。
②低所得世帯への給付金及び事務費
③R6,R7の累計給付金額
令和６年度住民税均等割非課税世帯　342世帯×30千円、子ども加算　16人×20千円、、定額減税を補足する給付（うち不足額給付）の対象者　92人　(1,630千円）　　のうちR7計画分
事務費　154千円
事務費の内容　　[需用費（事務用品等）　として支出]
④低所得世帯等の給付対象世帯数（342世帯）、定額減税を補足する給付（うち不足額給付）の対象者数（92人）</t>
  </si>
  <si>
    <t>子育て支援米事業</t>
  </si>
  <si>
    <t>①子育て世帯を対象とする、コロナ禍における物価高騰の負担軽減対策を実施する
②子ども2人までの世帯は30kg分、子ども3人以上の世帯は50kg分の子育て支援米購入券を交付
③30㎏分　50世帯×7,000円×3枚＝1,050,000円
　 50kg分　13世帯×7,000円×5枚＝455,000円　　合計1,505,000円
④高校生までの子どもを扶養している世帯</t>
  </si>
  <si>
    <t>対象件数63件</t>
  </si>
  <si>
    <t>電気料金支援事業（農林）</t>
  </si>
  <si>
    <t>①エネルギー価格の上昇に伴い高騰した電気料金の差額を支援することにより、農林業者の経営安定化を図る。
②電気料金の支出増加分に対し５０％を補助
③事業者毎上限1,000千円
④農林業事業者</t>
  </si>
  <si>
    <t>対象件数30件</t>
  </si>
  <si>
    <t>電気料金支援事業（水産）</t>
  </si>
  <si>
    <t xml:space="preserve">
①エネルギー価格の上昇に伴い高騰した電気料金の差額を支援することにより、漁業者の経営安定化を図る。
②電気料金の支出増加分に対し５０％を補助
③事業者毎上限1,000千円
④水産業事業者</t>
  </si>
  <si>
    <t>対象件数20件</t>
  </si>
  <si>
    <t>電気料金支援事業（商工）</t>
  </si>
  <si>
    <t>①エネルギー価格の上昇に伴い高騰した電気料金の差額を支援することにより、商工業者の経営安定化を図る。
②電気料金の支出増加分に対し５０％を補助
③1事業者最大　750千円
④村内商工業者</t>
  </si>
  <si>
    <t>プレミアム商品券発行事業</t>
  </si>
  <si>
    <t>①プレミアム商品券を発行し、エネルギー価格や諸物価の高騰において停滞している経済活動の回復を支援する。また、年末大売り出し事業（一定の購入額に対して抽選券を配布）を実施し、村民の購買意欲の増加を図る、
②プレミアム相当分,商品券印刷代の一部及び年末大売り出しにかかる経費
③１人2万円を限度に3割増のプレミアム券を販売し地域経済の回復を支援する（プレミアム相当分5,100千円）。商品券印刷代の一部120千円。年末大売り出し事業については、賞品費（商品券）の一部（100千円）。
④島牧商工会・村民等</t>
  </si>
  <si>
    <t>商品券発行額23,800千円　　対象件数780件（No.17との合算）</t>
  </si>
  <si>
    <t>宿泊割引事業</t>
  </si>
  <si>
    <t>①物価高騰に伴い宿泊客数の減少に悩む観光事業者を支援する。
②宿泊費の一部を負担
③宿泊費の割引を実施し観光客の入込回復を図る、割引額２千円、対象事業所７、各事業所60泊（事業費840千円）事務費60千円（消耗品等）
④島牧村観光協会（宿泊事業者）</t>
  </si>
  <si>
    <t>延べ宿泊数420泊</t>
  </si>
  <si>
    <t>制度資金利子補給事業</t>
  </si>
  <si>
    <t>①漁業施設の整備拡充をはかり漁業経営の近代化を推進しているが、資材等の高騰に伴って仕入れコスト等が増大し、経営が圧迫されている漁業者に対して利子補給事業を実施する
②経営に支障が生じている事業者への利子補給に係る費用
③補給額:年２％以内（借入者の利子負担が0.5％を超えない範囲内において減じる）、想定件数２件
④島牧漁業協同組合（村内漁業者）</t>
  </si>
  <si>
    <t>対象事業者数2件</t>
  </si>
  <si>
    <t>設備資金利子補給事業</t>
  </si>
  <si>
    <t>①漁獲量減少などの現状を踏まえて、水産振興、漁業者の経営支援を図る観点から、資材等の高騰に伴う仕入れコスト等が増大し、経営が圧迫されている漁業者に対して利子補給事業を実施する
②経営に支障が生じている事業者への利子補給に係る費用
③補給額:融資を受けた漁業者等の利子から0.5％を差し引いた率（利子が0.5％以下のときは、利子補給を行わない）、想定件数１５件
④島牧漁業協同組合（村内漁業者）</t>
  </si>
  <si>
    <t>対象事業者数15件</t>
  </si>
  <si>
    <t>中小企業景気対策利子補給事業(R6補正)</t>
  </si>
  <si>
    <t>①世界情勢の不安定化によって高騰するエネルギー価格の上昇によって、仕入れコスト等が増大し、経営が圧迫されている村内商工業者に対して利子補給事業を実施する
②経営に支障が生じている事業者への利子補給に係る費用
③補給額:800千円（融資枠上限：30,000千円　補給率1.5％以内（借入者の利子負担が0.5％を超えない範囲内において減じる）、想定件数14件
④島牧商工会（村内事業者）うち、国の補正予算分800千円</t>
  </si>
  <si>
    <t>対象事業者数14件</t>
  </si>
  <si>
    <t>中小企業信用保証料補給事業</t>
  </si>
  <si>
    <t>①エネルギー価格の上昇に伴い、仕入れコスト等が増大し、経営が圧迫されている村内商工業者に対して信用保証料補給事業を実施する
②経営に支障が生じている事業者への信用保証料補給に係る費用
③補給額:３００千円（見込件数9件　期末残高をもとに商工会が当年分の保証料を算出　対象借入額上限：10,000千円）
④島牧商工会（村内事業者）</t>
  </si>
  <si>
    <t>対象事業者数9件</t>
  </si>
  <si>
    <t>島牧村学校給食支援事業</t>
  </si>
  <si>
    <t>①目的
　村立小中学校に在籍する児童・生徒の保護者に対し給食費を減免することで負担を軽減し、物価高騰の影響を受ける子育て世帯の方々の家庭を維持する。
②交付金を充当する経費・算定根拠
　学校給食費支援補助金：1事業者✕ 355千円 ＝355千円
　（内訳）
　　小学生児童　減免額 330円/月 × 41名 × 12ヵ月 ＝ 162,360円 
　　中学生生徒　減免額 670円/月 × 24名 × 12か月  ＝192,960円
                                                                        　　　 　計 355,320円 
③交付対象
　１）交付対象者
　島牧村学校給食センター
　２）交付対象者の選定理由・選定方法
　学校給食の提供を実施するにあたって、島牧村唯一の学校給食運営期間である島牧村学校給食センターを交付対象者として、補助金を交付する。
④期待される効果
　村内の小中学生65人分の給食費の一部を支援することにより、保護者の負担軽減が図られる。</t>
  </si>
  <si>
    <t>対象生徒数65名</t>
  </si>
  <si>
    <t>中小企業景気対策利子補給事業（R7予備）</t>
  </si>
  <si>
    <t>①世界情勢の不安定化によって高騰するエネルギー価格の上昇によって、仕入れコスト等が増大し、経営が圧迫されている村内商工業者に対して利子補給事業を実施する
②経営に支障が生じている事業者への利子補給に係る費用
③補給額:400千円（融資枠上限：30,000千円　補給率1.5％以内（借入者の利子負担が0.5％を超えない範囲内において減じる）、想定件数7件
④島牧商工会（村内事業者）うち、国の予備費分400千円</t>
  </si>
  <si>
    <t>対象事業者数7件</t>
  </si>
  <si>
    <t>プレミアム商品券発行事業（追加）</t>
  </si>
  <si>
    <t>①プレミアム商品券を発行し、エネルギー価格や諸物価の高騰において停滞している経済活動の回復を支援する。
②プレミアム相当分にかかる経費
③No.9の事業で１人2万円を限度に3割増（5,100千円）のプレミアム券を販売することになっているが、さらに1割増（1,700千円）で計4割増（6,800千円）とする。
④島牧商工会・村民等</t>
  </si>
  <si>
    <t>商品券発行額23,800千円　　対象件数780件（No.9との合算）</t>
  </si>
  <si>
    <t>寿都町</t>
  </si>
  <si>
    <t>寿都町物価高騰対応給付金事業</t>
  </si>
  <si>
    <t>①物価高が続く中で低所得世帯への支援を行うことで、低所得の方々の生活を維持する。
②低所得世帯への給付金及び事務費
③R6,R7の累計給付金額
令和６年度住民税均等割非課税世帯　658世帯×30千円、子ども加算　8人×20千円、、定額減税を補足する給付（うち不足額給付）の対象者　330人　(6,180千円）　　のうちR7計画分
事務費　2,434千円
事務費の内容　　[需用費（事務用品等）　役務費（郵送料等）　その他　として支出]
④低所得世帯等の給付対象世帯数（658世帯）、定額減税を補足する給付（うち不足額給付）の対象者数（330人）</t>
  </si>
  <si>
    <t>寿都町物価高騰対策支援券発行事業</t>
  </si>
  <si>
    <t>①物価の高騰により、地域住民の生活が困窮する中、町内で使用可能な商品券を発行し、町民の生活支援を行う。
②商品券換金額及び商品券発行に伴う諸経費
③令和６年度住民税課税世帯950世帯×23千円、諸経費1,221千円
④令和６年度住民税課税世帯</t>
  </si>
  <si>
    <t>商品券利用率90％以上を目指す。</t>
  </si>
  <si>
    <t>寿都町公式ホームページ</t>
  </si>
  <si>
    <t>①物価高騰の影響を受けた生活者を支援するため、町内で使用可能な20％のプレミアム付き商品券を発行し、町民の生活支援を行う。
②プレミアム率及び商品券発行に伴う事務諸経費
③【（5千円×商品券発行枚数500セット）×プレミアム率20％】+【500千円（印刷製本費等）】
④全町民</t>
  </si>
  <si>
    <t>全500セットの販売を目指す。</t>
  </si>
  <si>
    <t>黒松内町</t>
  </si>
  <si>
    <t>物価高騰重点支援低所得世帯等支援事業（住民税非課税世帯給付金）、物価高騰重点支援低所得世帯等支援事業（不足額給付金）</t>
  </si>
  <si>
    <t>①物価高が続く中で低所得世帯への支援を行うことで、低所得の方々の生活を維持する。
②低所得世帯への給付金及び事務費
③R6,R7の累計給付金額
令和６年度住民税均等割非課税世帯　602世帯×30千円、子ども加算　13人×20千円、、定額減税を補足する給付（うち不足額給付）の対象者　209人　(2,840千円）　　のうちR7計画分
事務費　512千円
事務費の内容　　[需用費（事務用品等）　役務費（郵送料等）　使用料及び賃借料　人件費　として支出]
④低所得世帯等の給付対象世帯数（602世帯）、定額減税を補足する給付（うち不足額給付）の対象者数（209人）</t>
  </si>
  <si>
    <t>物価高騰重点支援商品券給付事業（重点支援地方交付金分）</t>
  </si>
  <si>
    <t xml:space="preserve">
①エネルギー・食料品価格等の物価高騰に直面する町民の生活を支援するため、子育て世帯140世帯に対し一世帯当たり5千円の商品券、その他の世帯1,220世帯に対し一世帯当たり2千円の商品券を給付する。
②商品券購入経費、事務費（郵便料・印刷製本費等）
③商品券5千円×140世帯＝700千円
　商品券2千円×1,220世帯＝2,440千円
　事務費（印刷・郵便料・振込手数料等）980千円
④黒松内町商工会、町民
</t>
  </si>
  <si>
    <t>子育て世帯140世帯に対し一世帯当たり5千円の商品券、その他の世帯1,220世帯に対し一世帯当たり2千円の商品券を配付</t>
  </si>
  <si>
    <t>蘭越町</t>
  </si>
  <si>
    <t>低所得世帯支援給付金及び不足額給付金</t>
  </si>
  <si>
    <t>①物価高が続く中で低所得世帯への支援を行うことで、低所得の方々の生活を維持する。
②低所得世帯への給付金及び事務費
③R6,R7の累計給付金額
令和６年度住民税均等割非課税世帯　631世帯×30千円、子ども加算　67人×20千円、、定額減税を補足する給付（うち不足額給付）の対象者　779人　(16,030千円）　　のうちR7計画分
事務費　1,208千円
事務費の内容　　[需用費（事務用品等）　役務費（郵送料等）　使用料及び賃借料　人件費　その他　として支出]
④低所得世帯等の給付対象世帯数（631世帯）、定額減税を補足する給付（うち不足額給付）の対象者数（779人）</t>
  </si>
  <si>
    <t>蘭越町くらし応援商品券配布事業（R6_補正）</t>
  </si>
  <si>
    <t>①物価高騰が続く中で町民の生活支援のため、蘭越町商工会発行の蘭越町くらし応援商品券を配布する。
②需用費、役務費、補助金
③需用費　163千円（消耗品費110千円、印刷製本費53千円）（R6_補正B1）
役務費　1,250千円（郵便料）（R6_補正B1）
補助金　45,987千円（商品券換金10,000円×4,500人＝45,000千円、商品券作成経費等987千円）（45,987千円のうちR6_補正B1：29,393千円、R6_補正C：11,770千円、R7_補正B4：4,824千円）
④蘭越町商工会、町民</t>
  </si>
  <si>
    <t>物価高騰による生活者支援のため、町民１人あたり商品券10,000円分を配布し、商品券の利用率90％を目指す。</t>
  </si>
  <si>
    <t>蘭越町くらし応援商品券配布事業（R7_予備）</t>
  </si>
  <si>
    <t xml:space="preserve">①物価高騰が続く中で町民の生活支援のため、蘭越町商工会発行の蘭越町くらし応援商品券を配布する。
②需用費、役務費、補助金
③需用費　163千円（消耗品費110千円、印刷製本費53千円）（R6_補正B1）
役務費　1,250千円（郵便料）（R6_補正B1）
補助金　45,987千円（商品券換金10,000円×4,500人＝45,000千円、商品券作成経費等987千円）（45,987千円のうちR6_補正B1：29,393千円、R6_補正C：11,770千円、R7_補正B4：4,824千円）
④蘭越町商工会、町民
</t>
  </si>
  <si>
    <t>ニセコ町</t>
  </si>
  <si>
    <t>価格高騰緊急支援給付金事業</t>
  </si>
  <si>
    <t>①物価高が続く中で低所得世帯への支援を行うことで、低所得の方々の生活を維持する。
②低所得世帯への給付金及び事務費
③R6,R7の累計給付金額
令和６年度住民税均等割非課税世帯　585世帯×30千円、子ども加算　57人×20千円、、定額減税を補足する給付（うち不足額給付）の対象者　471人　(10,400千円）　　のうちR7計画分
事務費　1,911千円
事務費の内容　　[需用費（事務用品等）　役務費（郵送料等）　使用料及び賃借料　人件費　その他　として支出]
④低所得世帯等の給付対象世帯数（585世帯）、定額減税を補足する給付（うち不足額給付）の対象者数（471人）</t>
  </si>
  <si>
    <t>子育て世帯学校給食費相当支援事業</t>
  </si>
  <si>
    <t>①町立の小中学校に通学している児童生徒がいる子育て世帯に対して学校給食費相当分の支援により、物価高騰の影響を受ける子育て世帯の経済的負担の軽減を図り、子育て支援を拡充する。
②学校給食費相当分の支援に係る交付金
③令和７年４月から令和８年３月までの学校給食費相当額
　小学校　～　児童数275人×49,000円＝13,475,000円
　中学校１・２年　～　生徒数116人×61,000円＝7,076,000円
　中学校３年　～　生徒数39人×57,950円＝2,260,050円
　合計　児童生徒数430人、学校給食費相当額22,811,050円
④　町立の小中学校に通学している児童生徒がいる子育て世帯
　　（給食費の支援を行う際は教職員を除く）</t>
  </si>
  <si>
    <t>学校給食費相当分（給食実施約200日間、児童生徒数430人）の支援による保護者の経済的負担の軽減</t>
  </si>
  <si>
    <t>・小中学校及び対象保護者への案内文書による制度周知
・ホームページ</t>
  </si>
  <si>
    <t>物価高騰対応子育て世帯支援事業（こどもポイント）（R6補正分）</t>
  </si>
  <si>
    <t>①固定の消費額が大きく、物価高騰の影響の強く受ける子育て世帯に対し、町内限定の地域ポイントを子どもの数に応じて付与し、生活支援と地域消費の拡大を図る
②補助金（付与する地域ポイント、通知送料、チラシ作成、システム手数料など）
③対象のこども670人×10,000P/人（1P=1円）、事務的経費300千円（通知送料、チラシ作成、システム手数料など）
④基準日で中学生以下の子どものいる世帯（母子手帳を発行された場合も対象）</t>
  </si>
  <si>
    <t>・対象の世帯への地域ポイント付与(10,000P×こどもの数）
・付与した地域ポイントによる町内消費（同上）</t>
  </si>
  <si>
    <t>HP、広報誌、事業周知チラシなど</t>
  </si>
  <si>
    <t>物価高騰対応子育て世帯支援事業（こどもポイント）（R7予備費分）</t>
  </si>
  <si>
    <t>①固定の消費額が大きく、物価高騰の影響の強く受ける子育て世帯に対し、町内限定の地域ポイントを子どもの数に応じて付与し、生活支援と地域消費の拡大を図る
②補助金（付与する地域ポイント、通知送料、チラシ作成、システム手数料など）
③対象のこども670人×7,000P/人（1P=1円）、事務的経費30千円（通知送料、チラシ作成、システム手数料など）
④基準日で中学生以下の子どものいる世帯（母子手帳を発行された場合も対象）</t>
  </si>
  <si>
    <t>・対象の世帯への地域ポイント付与(7,000P×こどもの数）
・付与した地域ポイントによる町内消費（同上）</t>
  </si>
  <si>
    <t>自給飼料生産拡大緊急対策補助金</t>
  </si>
  <si>
    <t>①穀物の需要増加、輸送経費の高騰などによる飼料価格高騰により、経営に影響を受けている畜産業者の支援を行う
②補助金（集約草地貸付料、集約草地入牧料、集約草地牧草ロール購入費）
③貸付料326,480円、入牧料1,359,720円、牧草ロール購入費308,000円
④町内において畜産業を営む者</t>
  </si>
  <si>
    <t>入牧料（5～10月の期間）　１６か月未満牛1日200円×延べ入牧日数1,550日、16か月以上牛1日230円×4,564日　計1,359,720円
集約草地にて採草した牧草ロール購入費　56個×5,500円＝308,000円　のほか、
ニセコ町ＴＭＲセンターへの採草地の土地貸付金　11.66ha×28,000円＝326,480円
の支援を行うことにより、畜産事業者の経営負担の軽減及び自給飼料の安定を図る。</t>
  </si>
  <si>
    <t>ＨＰ</t>
  </si>
  <si>
    <t>真狩村</t>
  </si>
  <si>
    <t>真狩村定額減税調整給付金</t>
  </si>
  <si>
    <t>①物価高が続く中で低所得世帯への支援を行うことで、低所得の方々の生活を維持する。
②低所得世帯への給付金及び事務費
③R6,R7の累計給付金額
令和６年度住民税均等割非課税世帯　285世帯×30千円、子ども加算　41人×20千円、、定額減税を補足する給付（うち不足額給付）の対象者　368人　(7,980千円）　　のうちR7計画分
事務費　951千円
事務費の内容　　[需用費（事務用品等）　役務費（郵送料等）　その他　として支出]
④低所得世帯等の給付対象世帯数（285世帯）、定額減税を補足する給付（うち不足額給付）の対象者数（368人）</t>
  </si>
  <si>
    <t>真狩村水道使用料金減免事業</t>
  </si>
  <si>
    <t>①物価高騰が続く中、影響を受ける村民に対して支援をし、生活を維持する。
②真狩村の全世帯に対し、水道使用料の基本料金を2ヶ月免除する。
③水道使用料基本料金 1,360円×1,000世帯×2ヶ月＝2,720,000円
④真狩村世帯数1,000件</t>
  </si>
  <si>
    <t>対象世帯の令和７年８～９月の水道使用料基本料金を免除する</t>
  </si>
  <si>
    <t>ホームページ、広報等</t>
  </si>
  <si>
    <t>留寿都村</t>
  </si>
  <si>
    <t>低所得世帯支援給付金給付事業、低所得世帯支援給付金（こども加算）給付事業、定額減税補足給付金給付事業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</si>
  <si>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342世帯×30千円、子ども加算　20人×20千円、、定額減税を補足する給付（うち不足額給付）の対象者　343人　(5,490千円）　　のうちR7計画分
事務費　1,699千円
事務費の内容　　[需用費（事務用品等）　役務費（郵送料等）　業務委託料　使用料及び賃借料　人件費　として支出]
④低所得世帯等の給付対象世帯数（342世帯）、定額減税を補足する給付（うち不足額給付）の対象者数（343人）</t>
  </si>
  <si>
    <t>物価高騰対応プレミアム付商品券発行事業</t>
  </si>
  <si>
    <t xml:space="preserve">①物価高騰に直面する村民生活を支援するとともに、落ち込んだ村内消費者の購買欲を高め、地域消費の拡大と地域経済の活性化に資することを目的に、商工会が行う留寿都村プレミアム付商品券発行事業に要する経費を補助する。
②③
販売額3,000円/１冊で合計6,000冊（１世帯上限10冊）
プレミアム率50％（1,500円分）
商品券換金事業　9,000,000円
事務運営事業　1,500,000円
合計　10,500,000円
※その他財源は一般財源
④村内商工業者、村民
</t>
  </si>
  <si>
    <t>商品券換金率95％</t>
  </si>
  <si>
    <t>ホームページ、地区回覧、防災広報無線</t>
  </si>
  <si>
    <t>留寿都村生分解性マルチ購入費特別助成事業</t>
  </si>
  <si>
    <t xml:space="preserve">①物価高騰対応として、価格が高騰している農業用マルチ（生分解性マルチ）の購入費用の一部を補助する。
②③
生分解性マルチ購入費用のうち、消費税及び運搬・施用に係る経費を除いた資材代の１/３以内の額。ただし、一経営体の補助上限額は200,000円
133,164円（過去実績の平均額）×41経営体＝5,459,724円
※その他財源は一般財源
④農業経営事業者
</t>
  </si>
  <si>
    <t>補助率95％</t>
  </si>
  <si>
    <t>ホームページ、個別通知、防災広報無線</t>
  </si>
  <si>
    <t>学校給食費負担軽減事業（令和７年度軽減分）</t>
  </si>
  <si>
    <t xml:space="preserve">①物価高騰により、学校給食における賄材料費の増額をする必要があるが、物価高騰に直面する保護者の負担を緩和するため、学校給食費の増額分を保護者負担分へ転嫁せず、差額を公費負担とするもの（教職員分は含まない。）。
②物価高騰に伴う学校給食に係る賄材料費の増額分
③
小学生（61,600円-53,400円）×85人＝697,000円
中学生（1・2年生）（74,200円-64,300円）×21人＝207,900円
中学生（3年生）（70,100円-60,700円）×16人＝150,400円
合計　1,055,300円
④地方公共団体
</t>
  </si>
  <si>
    <t>物価高騰に直面する保護者の軽減　122人</t>
  </si>
  <si>
    <t>個別通知</t>
  </si>
  <si>
    <t>留寿都村ゆり根種子購入費特別助成事業</t>
  </si>
  <si>
    <t xml:space="preserve">①物価高騰により、価格が高騰しているゆり根種子の購入費用の一部を補助する。
②③
ゆり根種子に対し、20円/球を上限。
20円/球×22,400球＝448,000円
※その他財源は一般財源
④農業経営事業者
</t>
  </si>
  <si>
    <t>留寿都村物価高騰対策生活応援お米券交付事業</t>
  </si>
  <si>
    <t xml:space="preserve">①物価高騰に直面する高齢者及び子育て世帯の生活を支援するために、村内で使用することができるお米券を配布する。
②③
【事業費】
75歳以上及び18歳（高校生世代以下）１人につき4,000円分のお米券を配布
520人×4,000円＝2,080,000円
【事務費】
消耗品費、通信運搬費、複合機使用料　270,000円
合計　2,350,000円
※その他財源は一般財源
④高齢者及び子育て世帯
</t>
  </si>
  <si>
    <t>喜茂別町</t>
  </si>
  <si>
    <t>令和６年度喜茂別町非課税世帯生活支援給付金事業</t>
  </si>
  <si>
    <t>①物価高が続く中で低所得世帯への支援を行うことで、低所得の方々の生活を維持する。
②低所得世帯への給付金及び事務費
③R6,R7の累計給付金額
令和６年度住民税均等割非課税世帯　368世帯×30千円、子ども加算　20人×20千円、、定額減税を補足する給付（うち不足額給付）の対象者　300人　(7,570千円）　　のうちR7計画分
事務費　1,119千円
事務費の内容　　[需用費（事務用品等）　役務費（郵送料等）　業務委託料　人件費　として支出]
④低所得世帯等の給付対象世帯数（368世帯）、定額減税を補足する給付（うち不足額給付）の対象者数（300人）</t>
  </si>
  <si>
    <t>プレミアム商品券追加発行支援補助金</t>
  </si>
  <si>
    <t>①エネルギー・食料品価格等の物価高騰の影響を受けている住民に対して、プレミアム商品券【プレミアム率（３０％）発行部数（700セット）】発行により、町内消費の下支え・物価高騰の負担を軽減する。
②③
　・プレミアム率　3千円×700セット＝2,100千円
　・事務費（商品券製作費等）　150千円
　・諸経費　50千円</t>
  </si>
  <si>
    <t>町民（約３５０世帯）への生活支援及び地域経済の活性化</t>
  </si>
  <si>
    <t>町ウェブサイトまたは広報誌、IP告知端末にて周知</t>
  </si>
  <si>
    <t>医療・福祉事業者経営継続支援金</t>
  </si>
  <si>
    <t>①物価高・原油価格等の高騰により、事業運営に多大な影響を受けている町内医療・地域福祉事業者に対して支援金を支給し、経営の継続に向けた支援を行う。
②１事業者あたり　１，０００千円から２，０００千円
③対象事業者　３事業者　
 　１，０００千円×１事業者＝１，０００千円
　 ２，０００千円×２事業者＝２，０００千円
④医療施設：喜茂別町立診療所
　介護老人福祉施設：きもべつ喜らめきの郷
　障害者支援施設：愛和の里きもべつ</t>
  </si>
  <si>
    <t>町内医療（１事業者）・地域福祉事業者（２事業者）への原油価格高騰・物価高に対する支援</t>
  </si>
  <si>
    <t>酪農畜産事業者経営継続支援金</t>
  </si>
  <si>
    <t>①物価高・原油価格等の高騰により、事業運営に多大な影響を受けている町内酪農・畜産事業者に対して支援金を支給し、経営の継続に向けた支援を行う。
②１事業者あたり　１，０００千円
③対象事業者　３事業者　
 　１，０００千円×３事業者＝３，０００千円
④町内酪農・畜産事業者</t>
  </si>
  <si>
    <t>町に酪農・畜産事業者（３事業者）への原油価格高騰・物価高騰に対する支援</t>
  </si>
  <si>
    <t>観光関連事業者経営継続支援金</t>
  </si>
  <si>
    <t>①物価高・原油価格等の高騰により、事業運営に多大な影響を受けている町内観光関連産業事業者に対して支援金を支給し、経営の継続に向けた支援を行う。
②１事業者あたり　５００千円から１，５００千円
③対象事業者　２事業者　
 　　　　５００千円×１事業者＝５００千円
　 　１，５００千円×１事業者＝１，５００千円
④町と普通財産の賃貸借契約を締結し、観光関連産業事業を営んでいる法人若しくは町の観光事業を担う一般社団法人</t>
  </si>
  <si>
    <t>観光関連産業事業者（２事業者）への原油価格高騰・物価高に対する支援</t>
  </si>
  <si>
    <t>交通事業者経営継続支援金</t>
  </si>
  <si>
    <t>①物価高・原油価格等の高騰により、事業運営に多大な影響を受けている町内交通事業者に対して支援金を支給し、経営の継続に向けた支援を行う。
②１事業者あたり　１，０００千円
③対象事業者　１事業者　
 　１，０００千円×１事業者＝１，０００千円
④町内交通事業者</t>
  </si>
  <si>
    <t>町内交通事業者（１事業者）への原油価格高騰・物価高に対する支援</t>
  </si>
  <si>
    <t>医療事業者経営継続支援金　</t>
  </si>
  <si>
    <t>①物価高騰の影響により、事業運営に多大な影響を受けている町内医療事業者に対して支援金を支給し、経営の継続に向けた支援を行う。
②１事業者あたり　１，０００千円
③対象事業者　１事業者　
 　１，０００千円×１事業者＝１，０００千円
④医療施設：喜茂別町立診療所</t>
  </si>
  <si>
    <t>町内医療（１事業者）への原油価格高騰・物価高に対する支援</t>
  </si>
  <si>
    <t>食品製造販売事業者経営継続支援金</t>
  </si>
  <si>
    <t>①物価高騰の影響により、事業運営に多大な影響を受けている町内食品製造販売事業者に対して支援金を支給し、経営の継続に向けた支援を行う。
②１事業者あたり　１，０００千円
③対象事業者　１事業者　
 　１，０００千円×１事業者＝１，０００千円
④町内交通事業者</t>
  </si>
  <si>
    <t>町内食品製造販売事業者（１事業者）への原油価格高騰・物価高に対する支援</t>
  </si>
  <si>
    <t>地域魅力発信事業</t>
  </si>
  <si>
    <t>①物価高騰の影響により、事業の継続に多大な影響を受けている商工会が運営する施設の省エネ化を支援し、事業の継続に向けた支援を行う。また、生産性向上の取り組みの一環として、商工会が作成する紙袋を町内消費へのブランディング・広告として活用する取り組みを支援する。
②修繕費：300千円、需用費310千円
③：修繕費：1台【300千円】
　消耗品費：800袋【250千円】
　諸経費：70千円
④喜茂別町商工会</t>
  </si>
  <si>
    <t>商工会（１団体）が運営する施設の省エネ化及び生産性向上の取り組み対する支援</t>
  </si>
  <si>
    <t>京極町</t>
  </si>
  <si>
    <t>物価高騰対応臨時給付金給付事業</t>
  </si>
  <si>
    <t>①物価高が続く中で低所得世帯への支援を行うことで、低所得の方々の生活を維持する。
②低所得世帯への給付金及び事務費
③R6,R7の累計給付金額
令和６年度住民税均等割非課税世帯　354世帯×30千円、子ども加算　14人×20千円、、定額減税を補足する給付（うち不足額給付）の対象者　377人　(7,060千円）　　のうちR7計画分
事務費　1,600千円
事務費の内容　　[需用費（事務用品等）　役務費（郵送料等）　業務委託料　使用料及び賃借料　人件費　として支出]
④低所得世帯等の給付対象世帯数（354世帯）、定額減税を補足する給付（うち不足額給付）の対象者数（377人）</t>
  </si>
  <si>
    <t>遠距離就学支援助成金</t>
  </si>
  <si>
    <t>①物価高が続く中で子育て世帯への支援を行うことで、子育て世帯の生活を維持する。
②子育て世帯への給付金
③高等学校等に通学する高校生等一人につき以下の金額を保護者に給付
後志管内：月額10千円×67人×12カ月＝8,040千円
後志管外：月額15千円×16人×12カ月＝2,880千円
④後志管内に通学する高校生等　67人
　後志管外に通学する高校生等　16人</t>
  </si>
  <si>
    <t>対象世帯の申請率100％を目指す</t>
  </si>
  <si>
    <t>倶知安町</t>
  </si>
  <si>
    <t>物価高騰対応給付金給付事業</t>
  </si>
  <si>
    <t>①物価高が続く中で低所得世帯への支援を行うことで、低所得の方々の生活を維持する。
②低所得世帯への給付金及び事務費
③R6,R7の累計給付金額
令和６年度住民税均等割非課税世帯　1,361世帯×30千円、子ども加算　105人×20千円、、定額減税を補足する給付（うち不足額給付）の対象者　192人　(3,930千円）　　のうちR7計画分
事務費　1,423千円
事務費の内容　　[需用費（事務用品等）　役務費（郵送料等）　その他　として支出]
④低所得世帯等の給付対象世帯数（1,361世帯）、定額減税を補足する給付（うち不足額給付）の対象者数（192人）</t>
  </si>
  <si>
    <t>福祉施設物価高騰対策支援金事業</t>
  </si>
  <si>
    <t>①食料品価格及びエネルギー価格が高騰する中、影響を受ける町内福祉施設の運営事業者に支援金を交付することで、負担軽減を図り、事業継続の下支えをする。
②町内で福祉施設を運営している法人格を有する町内外事業者で、今後も事業を継続する意思があることに支援金を支給するため経費を交付対象経費とする。
③支援金　6,550千円
通所系サービス施設　９件　 1,350千円（150千円×９件）
入所系サービス施設　14件　 4,200千円（300千円×14件）
老人ホーム　　　　　　　２件　　 1,000千円（500千円×２件）
④町内で福祉施設を運営している法人格を有する町内外事業者（8事業者）</t>
  </si>
  <si>
    <t>町内福祉施設の運営事業者8件への支援金の交付</t>
  </si>
  <si>
    <t>町ホームページでの周知</t>
  </si>
  <si>
    <t>町内会等交付金（エネルギー価格高騰対策支援）支給事業</t>
  </si>
  <si>
    <t>①長引くエネルギー価格・物価高騰の中町内の夜間における犯罪防止と通行の安全のために街路防犯灯を設置、維持管理する町内会等に対し、街路防犯灯電気料金を交付し町内会等の経費の負担軽減を図る。
②町内会等へ街路防犯灯電気料金を交付する経費を交付対象経費とする。
③交付金　2,582千円（73町内会等分）
（町内会等の区分に応じ、１年間に支払った電気料金に100分の55または100分の15を乗じて得られる額
④倶知安町町内会等交付金交付要綱により令和7年度交付金を受けている73町内会等</t>
  </si>
  <si>
    <t>対象となる73町内会等に交付金を交付</t>
  </si>
  <si>
    <t>共和町</t>
  </si>
  <si>
    <t>物価高騰対応一体支援臨時対策事業</t>
  </si>
  <si>
    <t>①物価高が続く中で低所得世帯への支援を行うことで、低所得の方々の生活を維持する。
②低所得世帯への給付金及び事務費
③R6,R7の累計給付金額
令和６年度住民税均等割非課税世帯　671世帯×30千円、子ども加算　46人×20千円、、定額減税を補足する給付（うち不足額給付）の対象者　769人　(15,510千円）　　のうちR7計画分
事務費　1,930千円
事務費の内容　　[需用費（事務用品等）　役務費（郵送料等）　人件費　その他　として支出]
④低所得世帯等の給付対象世帯数（671世帯）、定額減税を補足する給付（うち不足額給付）の対象者数（769人）</t>
  </si>
  <si>
    <t>町指定ごみ袋配付事業【物価高騰対応】</t>
  </si>
  <si>
    <t>①物価高騰の影響を受けている住民に対し町指定ごみ袋を配付することで経済的負担を軽減し、消費下支え等を通じた生活者支援を行う。
②ごみ袋配付事業　5,640,766円
③積算根拠
　・ごみ袋製作　可燃21.34円×10枚×2組×5,370人＝2,291,916円
　・封筒印刷　　14.08円×5,370枚＝75,610円
　・宛名ラベル、チラシ用紙　24,390円
　・封詰め作業手数料　590,700円
　・郵便料　　495円×5,370通＝2,658,150円
④町民</t>
  </si>
  <si>
    <t>物価高騰の影響を受ける町民（対象5,370人）へ町指定ごみ袋を配付し、消費の下支えを行う</t>
  </si>
  <si>
    <t>ホームページ、広報紙等</t>
  </si>
  <si>
    <t>岩内町</t>
  </si>
  <si>
    <t>物価高騰支援給付金事業</t>
  </si>
  <si>
    <t>①物価高が続く中で低所得世帯への支援を行うことで、低所得の方々の生活を維持する。
②低所得世帯への給付金及び事務費
③R6,R7の累計給付金額
令和６年度住民税均等割非課税世帯　2,234世帯×30千円、子ども加算　120人×20千円、、定額減税を補足する給付（うち不足額給付）の対象者　1,356人　(25,040千円）　　のうちR7計画分
事務費　3,888千円
事務費の内容　　[需用費（事務用品等）　役務費（郵送料等）　業務委託料　人件費　として支出]
④低所得世帯等の給付対象世帯数（2,234世帯）、定額減税を補足する給付（うち不足額給付）の対象者数（1,356人）</t>
  </si>
  <si>
    <t>物価高騰対策くらし応援給付金事業（R6補正分）</t>
  </si>
  <si>
    <t>①食料品、日用品、エネルギーなどあらゆる物価高騰が相次いでいる中、本給付金を支給することにより、物価高騰による経済的負担を軽減し、生活レベルの維持を図る。
②物価高騰等の影響を抑制するための給付金。
③対象世帯　6,210世帯
　 物価高騰の影響を受け、緊急的にやむを得ず、生活の質が維持できない状況となっていることから、町民を対象に世帯人数によって給付額を変動させることにより、効果的に給付を行う。
　 給付額　2人以内世帯：10千円×5,158世帯=51,580千円
　　　　　　　3人以上世帯：15千円×1,052世帯=15,780千円
　 職員時間外勤務手当　68千円
　 会計年度任用職員経費一式　867千円
　 システム導入業務委託料　1,563千円
　 その他事務費一式　3,424千円
　 計　73,282千円　
④岩内町民</t>
  </si>
  <si>
    <t>対象世帯への給付率90％を目指す。</t>
  </si>
  <si>
    <t>町広報誌、町HP</t>
  </si>
  <si>
    <t>物価高騰対策くらし応援給付金事業（R7予備費分）</t>
  </si>
  <si>
    <t>泊村</t>
  </si>
  <si>
    <t>泊村低所得者世帯臨時特別給付金事業</t>
  </si>
  <si>
    <t>①物価高が続く中で低所得世帯への支援を行うことで、低所得の方々の生活を維持する。
②低所得世帯への給付金及び事務費
③R6,R7の累計給付金額
令和６年度住民税均等割非課税世帯　260世帯×30千円、子ども加算　16人×20千円、、定額減税を補足する給付（うち不足額給付）の対象者　33人　(1,000千円）　　のうちR7計画分
④低所得世帯等の給付対象世帯数（260世帯）、定額減税を補足する給付（うち不足額給付）の対象者数（33人）</t>
  </si>
  <si>
    <t>対象世帯に対して令和6年12月までに支給を開始する</t>
  </si>
  <si>
    <t>消費活性化事業（プレミアム商品券発行事業）(R6補正分）</t>
  </si>
  <si>
    <t>①近年、泊村における商工業は、地元商店の売上減少、消費者の近隣大型量販店等への流出などにより地域経済は低迷を続けている状況であります。
このような状況や物価高騰が続く中で、プレミアム商品券発行事業は、額面よりもプレミアム分お得に商品やサービスの購入が可能となるため消費者の購買意欲を刺激するとともに商品券の使用可能な村内商店等においても消費に一定の経済効果があると考えられます。
今年度においても、「プレミアム商品券」発行し、物価高騰対策や村外への販売力流出を阻止し、地域商工業の消費拡大と活性化を図ることを目的とする。
②消費活性化事業（冬季プレミアム商品券発行事業）委託業務事業費
③１冊13,000円相当の商品券を10,000円で6,000セットを販売するため、18,000,000円＋諸経費（1人5セットまで購入可能）
うち、国のR6補正予算分3,721千円
④村内全店舗44店及び1,200人ぐらいの住民への経済効果</t>
  </si>
  <si>
    <t>対象世帯に対して、令和８年３月までに販売する。</t>
  </si>
  <si>
    <t>消費活性化事業（プレミアム商品券発行事業）（R7予備費分）</t>
  </si>
  <si>
    <t>①近年、泊村における商工業は、地元商店の売上減少、消費者の近隣大型量販店等への流出などにより地域経済は低迷を続けている状況であります。
このような状況や物価高騰が続く中で、プレミアム商品券発行事業は、額面よりもプレミアム分お得に商品やサービスの購入が可能となるため消費者の購買意欲を刺激するとともに商品券の使用可能な村内商店等においても消費に一定の経済効果があると考えられます。
今年度においても、「プレミアム商品券」発行し、物価高騰対策や村外への販売力流出を阻止し、地域商工業の消費拡大と活性化を図ることを目的とする。
②消費活性化事業（冬季プレミアム商品券発行事業）委託業務事業費
③１冊13,000円相当の商品券を10,000円で6,000セットを販売するため、18,000,000円＋諸経費（1人5セットまで購入可能）
うち、国のR7予備費分　546千円
④村内全店舗44店及び1,200人ぐらいの住民への経済効果</t>
  </si>
  <si>
    <t>神恵内村</t>
  </si>
  <si>
    <t>物価高騰重点支援給付金</t>
  </si>
  <si>
    <t>①物価高が続く中で低所得世帯への支援を行うことで、低所得の方々の生活を維持する。
②低所得世帯への給付金及び事務費
③R6,R7の累計給付金額
令和６年度住民税均等割非課税世帯　144世帯×30千円、子ども加算　8人×20千円、、定額減税を補足する給付（うち不足額給付）の対象者　5人　(104千円）　　のうちR7計画分
事務費　75千円
事務費の内容　　[役務費（郵送料等）　として支出]
④低所得世帯等の給付対象世帯数（144世帯）、定額減税を補足する給付（うち不足額給付）の対象者数（5人）</t>
  </si>
  <si>
    <t>生活支援臨時特別給付金事業</t>
  </si>
  <si>
    <t>①物価高騰の影響を受けた生活者の負担軽減を図ることを目的に、村民に対し村内の店舗で使用できる「かもえないむらお米券」を発行する。
②印刷製本費
③お米券20千円×30世帯= 600千円
お米券10千円×410世帯= 4,100千円
お米券（封筒込）印刷代　92千円
④基準日（10月1日）時点で村内に住所を有する全世帯
【対象１】４人以上の世帯→１世帯当たり20,000円分
【対象２】３人以下の世帯→１世帯当たり10,000円分</t>
  </si>
  <si>
    <t>物価高騰の影響を受けた全世帯（10月1日基準日440世帯見込）に対し支援</t>
  </si>
  <si>
    <t>積丹町</t>
  </si>
  <si>
    <t>低所得者支援及び定額減税補足給付金（不足額給付）支給事業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</si>
  <si>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428世帯×30千円、子ども加算　28人×20千円、、定額減税を補足する給付（うち不足額給付）の対象者　178人　(3,190千円）　　のうちR7計画分
事務費　588千円
事務費の内容　　[需用費（事務用品等）　役務費（郵送料等）　人件費　として支出]
④低所得世帯等の給付対象世帯数（428世帯）、定額減税を補足する給付（うち不足額給付）の対象者数（178人）</t>
  </si>
  <si>
    <t>農業エネルギー価格等高騰対策事業</t>
  </si>
  <si>
    <t>①物価高に直面する農業者の農業生産基盤の強化のため、農業生産資材の購入費用の助成支援
②③50千円×24件＝1,200千円、通信運搬費20千円（うち520千円は一般財源充当）
④農業者</t>
  </si>
  <si>
    <t>対象者への支給率95％</t>
  </si>
  <si>
    <t>町HP、広報、IP告知</t>
  </si>
  <si>
    <t>漁業エネルギー価格等高騰対策事業</t>
  </si>
  <si>
    <t>①物価高により、影響を受ける漁業者に対する漁船燃油及び漁業生産資材の購入費用の助成支援
②③漁船階層3t～5t未満：20千円×25件＝500千円、5t～15t未満：70千円×43件＝3,010千円、15t～20t未満：150千円×2件＝300千円、通信運搬費40千円（うち350千円は一般財源充当）
④漁業者　</t>
  </si>
  <si>
    <t>商工観光業エネルギー価格等高騰対策事業</t>
  </si>
  <si>
    <t>①物価高により影響を受ける事業者の経営支援
②③R4年間光熱水費1,000千円未満：40千円×84件＝3,360千円、R4年間光熱水費1,000千円以上：4％（定率：上限200千円）2,640千円（うち1,400千円は一般財源充当）
④商工観光事業者</t>
  </si>
  <si>
    <t>対象事業者への支給率95％</t>
  </si>
  <si>
    <t>生活応援券配布事業</t>
  </si>
  <si>
    <t>①物価高に直面する町民生活の支援のため、町内限定使用の「生活応援券」の配付
②③12千円×537世帯=6,444千円、消耗品費59千円、印刷製本費124千円、通信運搬費73千円（うち800千円は一般財源充当）
④非課税世帯及び生活保護世帯以外の世帯</t>
  </si>
  <si>
    <t>対象世帯への支給率95％</t>
  </si>
  <si>
    <t>低所得世帯支給給付金給付事業（R6補正）</t>
  </si>
  <si>
    <t>①物価高が続く中で低所得世帯への支援を行うことで、低所得の方々の生活を維持する。
②低所得世帯への給付金
③30千円×57世帯=1,710千円（うち161千円は一般財源充当）
④課税世帯の扶養親族等のみからなる世帯</t>
  </si>
  <si>
    <t>低所得世帯支給給付金給付事業（R7予備）</t>
  </si>
  <si>
    <t>①物価高が続く中で低所得世帯への支援を行うことで、低所得の方々の生活を維持する。
②低所得世帯への給付金
③30千円×10世帯=300千円
④課税世帯の扶養親族等のみからなる世帯</t>
  </si>
  <si>
    <t>高齢者等健康増進事業</t>
  </si>
  <si>
    <t>①物価高騰に直面する高齢者及び子育て世帯等の生活支援とともに、物価高による消費落ち込みにより収益が悪化した町内温泉施設事業者等の経営支援
②③温泉等優待券（10回券）718人：2,370千円、消耗品費60千円、印刷製本費230千円、通信運搬費396千円（うち766千円は一般財源充当）
④70歳以上、障害者、子育て世帯等</t>
  </si>
  <si>
    <t>古平町</t>
  </si>
  <si>
    <t>令和6年度低所得者世帯給付金
及び不足額給付</t>
  </si>
  <si>
    <t>①物価高が続く中で低所得世帯への支援を行うことで、低所得の方々の生活を維持する。
②低所得世帯への給付金及び事務費
③R6,R7の累計給付金額
令和６年度住民税均等割非課税世帯　742世帯×30千円、子ども加算　23人×20千円、、定額減税を補足する給付（うち不足額給付）の対象者　490人　(10,240千円）　　のうちR7計画分
事務費　801千円
事務費の内容　　[需用費（事務用品等）　役務費（郵送料等）　業務委託料　として支出]
④低所得世帯等の給付対象世帯数（742世帯）、定額減税を補足する給付（うち不足額給付）の対象者数（490人）</t>
  </si>
  <si>
    <t>プレミアム商品券発行事業(第2弾）</t>
  </si>
  <si>
    <t>①　コロナ禍においてエネルギ―の物価高騰を受けている事業者及び家計を支援することを目的とし生活支援及び地域経済の活性を図るため経済的支援を行う。
②　補助及び負担金
③発行額
　30,000千円（実質　39,000千円）
　プレミアム率　30%
　30,000千円×30%　＝　9,000千円
　その他🄫の経費＝特定財源（ふるさと応援基金）
　事務手数料定額補助（印刷代、ポスター代等のプレミアム商品券の発行に要する手数料）　350千円
　※事業が完了するのが3月中であるため、金額については未確定であるが、
　　 今後未換金分が生じた場合、その部分については対象外経費とし、交付金
      は充当しないこととする。
④　古平町商工会</t>
  </si>
  <si>
    <t>プレミアム商品券を3,000組発行する。</t>
  </si>
  <si>
    <t>仁木町</t>
  </si>
  <si>
    <t>令和６年度低所得世帯支援枠及び不足額給付分一体支援枠交付事業</t>
  </si>
  <si>
    <t>①物価高が続く中で低所得世帯への支援を行うことで、低所得の方々の生活を維持する。
②低所得世帯への給付金及び事務費
③R6,R7の累計給付金額
令和６年度住民税均等割非課税世帯　686世帯×30千円、子ども加算　38人×20千円、、定額減税を補足する給付（うち不足額給付）の対象者　242人　(7,760千円）　　のうちR7計画分
④低所得世帯等の給付対象世帯数（686世帯）、定額減税を補足する給付（うち不足額給付）の対象者数（242人）</t>
  </si>
  <si>
    <t>広報誌等</t>
  </si>
  <si>
    <t>仁木町物価高騰対策応援商品券配付事業</t>
  </si>
  <si>
    <t xml:space="preserve">①目的・効果
物価高騰に直面する町民の生活を支援するとともに落ち込んだ消費者の購買欲を高め、地域消費の拡大と地域経済の活性化に資することを目的に、町内で使用可能な商品券を全町民に配付することで、地域経済の活性化を図ると同時に、町民の家計支援を図る。
②交付金を充当する経費内容
商品券配布及び給付に係る経費
③積算根拠（対象数、単価等）
需用費（消耗品費、印刷製本費）69千円
役務費（手数料）17千円
負担金15,750千円（5,000円×3,150人）
総事業費合計15,836千円
④事業の対象（交付対象者、対象施設等）
町民
</t>
  </si>
  <si>
    <t>商品券使用率95％</t>
  </si>
  <si>
    <t>仁木町物価高騰対策学校給食費支援事業（国R6補正分）</t>
  </si>
  <si>
    <t xml:space="preserve">①目的・効果
物価高騰に直面する小中学生の保護者に対し、学校給食にかかる費用負担を軽減し家計支援を図る。
②交付金を充当する経費内容
学校給食費（賄材料費等）（※教職員分は除く）
③積算根拠（対象数、単価等）
総事業費　26,926千円
対象経費　11,984,350円（小学校児童分7,582,102円＋中学校生徒分4,402,248円）（※うち6,632千円：国R6補正分充当予定）
※児童生徒分のみ対象
④事業の対象（交付対象者、対象施設等）
児童生徒の保護者
</t>
  </si>
  <si>
    <t>物価高騰に直面する保護者の軽減182人分</t>
  </si>
  <si>
    <t>仁木町物価高騰対策学校給食費支援事業（国R7予備費分）</t>
  </si>
  <si>
    <t xml:space="preserve">①目的・効果
物価高騰に直面する小中学生の保護者に対し、学校給食にかかる費用負担を軽減し家計支援を図る。
②交付金を充当する経費内容
学校給食費（賄材料費等）（※教職員分は除く）
③積算根拠（対象数、単価等）
総事業費　26,926千円
対象経費　11,984,350円（小学校児童分7,582,102円＋中学校生徒分4,402,248円）（※うち3,732千円：国R7予備費分充当予定）
※児童生徒分のみ対象
④事業の対象（交付対象者、対象施設等）
児童生徒の保護者
</t>
  </si>
  <si>
    <t>コミュニティバス運行事業</t>
  </si>
  <si>
    <t>①目的・効果
物価高騰に直面する本町のコミュニティバス運行事業について、労務単価の上昇による運行負担を軽減することにより、町民の交通の確保と福祉の向上を図り、円滑な地域公共交通環境の維持を図る。
②交付金を充当する経費内容
コミュニティバス運行委託料（労務単価上昇分）
③積算根拠（対象数、単価等）
令和６年度運行委託費と令和７年度運行委託費の差（労務単価上昇分）
令和７年度運行委託費16,324,000円-令和６年度運行委託費14,140,420円＝2,183,580円
④事業の対象（交付対象者、対象施設等）
コミュニティバス運送委託料</t>
  </si>
  <si>
    <t>延べ利用者数7,000人以上（R7.4.1～R8.3.31）</t>
  </si>
  <si>
    <t>余市町</t>
  </si>
  <si>
    <t>物価高騰対応重点支援給付事業</t>
  </si>
  <si>
    <t>①物価高が続く中で低所得世帯への支援を行うことで、低所得の方々の生活を維持する。
②低所得世帯への給付金及び事務費
③R6,R7の累計給付金額
令和６年度住民税均等割非課税世帯　3,156世帯×30千円、子ども加算　192人×20千円、、定額減税を補足する給付（うち不足額給付）の対象者　1,739人　(31,100千円）　　のうちR7計画分
事務費　2,522千円
事務費の内容　　[需用費（事務用品等）　役務費（郵送料等）　業務委託料　人件費　として支出]
④低所得世帯等の給付対象世帯数（3,156世帯）、定額減税を補足する給付（うち不足額給付）の対象者数（1,739人）</t>
  </si>
  <si>
    <t>お米購入支援事業</t>
  </si>
  <si>
    <t>①長引く物価高騰による家庭への経済的影響を緩和するとともに、米価高騰により家庭内消費が減少傾向にある主食用米の需要喚起を図るため、全世帯に対し助成金を支給する。なお、効果的な取り組みとするため、「お米クーポン券」を使用し、世帯主等が助成金受け取りを主食用米販売店に委任することにより、販売店へ直接助成金を支給することを可能とする。
②お米購入支援助成金19,200千円
　お米クーポン券発行に係る事務費4,595千円
③助成金　9,600世帯×2千円＝19,200千円
　需用費　152千円（消耗品費、印刷製本費）
　郵便料　9,600世帯×434円＝4,167千円
　時間外勤務手当　276千円
④町内約9,600世帯（主食用米販売店）</t>
  </si>
  <si>
    <t>町内約9,600世帯に対し2000円分の助成金（お米クーポン券）を支給する。</t>
  </si>
  <si>
    <t>赤井川村</t>
  </si>
  <si>
    <t>赤井川村不足額給付金臨時給付事業</t>
  </si>
  <si>
    <t>①物価高が続く中で低所得世帯への支援を行うことで、低所得の方々の生活を維持する。
②低所得世帯への給付金及び事務費
③R6,R7の累計給付金額
令和６年度住民税均等割非課税世帯　180世帯×30千円、子ども加算　11人×20千円、、定額減税を補足する給付（うち不足額給付）の対象者　181人　(3,100千円）　　のうちR7計画分
事務費　393千円
事務費の内容　　[需用費（事務用品等）　役務費（郵送料等）　として支出]
④低所得世帯等の給付対象世帯数（180世帯）、定額減税を補足する給付（うち不足額給付）の対象者数（181人）</t>
  </si>
  <si>
    <t>赤井川へき地保育所臨時給食（ランチデー）事業</t>
  </si>
  <si>
    <t>①物価高騰の影響を受ける子育て世帯（赤井川へき地保育所利用世帯）を支援するため、通所児童へ地元食材を活用したお弁当を配布する。
②需用費（食糧費）
③660円/食×15名×2回/月×10月=198,000円
④対象施設：赤井川へき地保育所</t>
  </si>
  <si>
    <t>赤井川へき地保育所通所児童15名に対し、令和7年6月より月2回の弁当配布を行い、物価高騰の影響を受ける子育て世帯を支援する。</t>
  </si>
  <si>
    <t>村ＨＰ</t>
  </si>
  <si>
    <t>定期予防接種臨時支援事業（こどもインフルエンザワクチン接種）</t>
  </si>
  <si>
    <t>①物価高騰の影響を受ける子育て世帯を支援するため、インフルエンザワクチン接種費用の助成を行う。
②委託料
③8,000円×30人=240,000円、3,000円×70人=210,000円
④高校生以下のこどもを持つ世帯</t>
  </si>
  <si>
    <t>接種希望対象者として見込む100名に対し予防接種助成支援を行い、物価高騰の影響を受ける子育て世帯を支援する。</t>
  </si>
  <si>
    <t>定期予防接種臨時支援事業（高齢者帯状疱疹ワクチン接種</t>
  </si>
  <si>
    <t>①物価高騰の影響を受ける高齢者世帯を支援するため、帯状疱疹ワクチン接種費用を助成する。
②委託料
③30,800円×25人=770,000円
④65歳以上の高齢者</t>
  </si>
  <si>
    <t>接種希望対象者として見込む25名に対し予防接種助成支援を行い、物価高騰の影響を受ける高齢者世帯を支援する。</t>
  </si>
  <si>
    <t>こども医療費臨時支援事業</t>
  </si>
  <si>
    <t>①物価高騰の影響を受ける子育て世帯を支援するため、高校生のいる子育て世帯に対し医療費の助成を行う。
②扶助費
③年間25,000円×32名=800,000円
④高校生以下のこどもを持つ世帯</t>
  </si>
  <si>
    <t>高校生対象者32名に対し医療費助成支援を行い、物価高騰の影響を受ける子育て世帯を支援する。</t>
  </si>
  <si>
    <t>物価高騰臨時支援事業（道の駅あかいがわ）</t>
  </si>
  <si>
    <t>①燃料・電気料金高騰の影響受ける道の駅あかいがわの指定管理者に対し、指定管理料の上乗せを行う。
②委託料
③基準年（R3.4）との差額見込額900千円
④交付対象者：道の駅赤井川振興㈱　交付対象施設：道の駅あかいがわ</t>
  </si>
  <si>
    <t>燃料・電気料等高騰の影響を受ける指定管理者に対し900千円を支援し事業継続を図る。</t>
  </si>
  <si>
    <t>物価高騰臨時支援事業（保養センター）</t>
  </si>
  <si>
    <t>①燃料・電気料金高騰の影響受ける保養センター（赤井川カルデラ温泉）の指定管理者に対し、指定管理料の上乗せを行う。
②委託料
③基準年（R3.4）との差額見込額1,900千円
④交付対象者：㈱アマランス　交付対象施設：保養センター（赤井川カルデラ温泉）</t>
  </si>
  <si>
    <t>燃料・電気料等高騰の影響を受ける指定管理者に対し1,900千円を支援し事業継続を図る。</t>
  </si>
  <si>
    <t>南幌町</t>
  </si>
  <si>
    <t>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</si>
  <si>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906世帯×30千円、子ども加算　100人×20千円、、定額減税を補足する給付（うち不足額給付）の対象者　1,381人　(25,640千円）　　のうちR7計画分
事務費　1,571千円
事務費の内容　　[需用費（事務用品等）　役務費（郵送料等）　業務委託料　として支出]
④低所得世帯等の給付対象世帯数（906世帯）、定額減税を補足する給付（うち不足額給付）の対象者数（1,381人）</t>
  </si>
  <si>
    <t>生活応援チケット事業（R7予備費重点交付金分）</t>
  </si>
  <si>
    <t>①エネルギー・食料品価格等の物価高騰の影響を受けている町民の経済的な負担軽減を図るため、町内の商店等で使用可能な商品券を配布する。
②18歳以下の子ども一人につき5千円分、ひとり親世帯一世帯につき10千円分、70歳以上の町民一人につき5千円分の商品券を配布する（1冊：500円券10枚綴り）。
③印刷製本費（718千円）：商品券印刷480千円、封筒印刷経費51千円、取扱店表示ステッカー187千円
通信運搬費（900千円）：ゆうパケット243円×3,700通
負担金（18,773千円）：商品券換金原資5,000円×3,700冊＝18,500千円、振込手数料770円×250件＝193千円、事務経費80千円
④基準日現在で住民登録があり、上記②に該当する町民。利用期間R7.11.1～R8.1.31</t>
  </si>
  <si>
    <t>対象世帯に対して令和7年10月からチケットの配布を開始する</t>
  </si>
  <si>
    <t>食品製造業町民還元事業（R7予備費重点交付金分）</t>
  </si>
  <si>
    <t>①エネルギー・食料品価格等の物価高騰の影響を受けている町民の経済的な負担軽減を図るため、プレミアム分2千円を付加した地域特産品セット（2,000セット）を販売する。
②地域特産品セットを設定し、プレミアム分を助成する。
③プレミア分2,000円×2,000セット＝4,000,000円
④町内食品製造業者</t>
  </si>
  <si>
    <t>町民に対して令和7年11月中に地域特産品セットの購入とりまとめを行う</t>
  </si>
  <si>
    <t>奈井江町</t>
  </si>
  <si>
    <t>物価高騰対応重点支援地方創生臨時交付金</t>
  </si>
  <si>
    <t>①物価高が続く中で低所得世帯への支援を行うことで、低所得の方々の生活を維持する。
②低所得世帯への給付金及び事務費
③R6,R7の累計給付金額
令和６年度住民税均等割非課税世帯　944世帯×30千円、子ども加算　50人×20千円、、定額減税を補足する給付（うち不足額給付）の対象者　796人　(15,750千円）　　のうちR7計画分
事務費　767千円
事務費の内容　　[需用費（事務用品等）　役務費（郵送料等）　人件費　その他　として支出]
④低所得世帯等の給付対象世帯数（944世帯）、定額減税を補足する給付（うち不足額給付）の対象者数（796人）</t>
  </si>
  <si>
    <t>奈井江町医療・福祉・介護事業者物価高騰対策支援臨時交付金</t>
  </si>
  <si>
    <t>①エネルギー・食料品物価高騰等の物価高騰の影響を受けた町内事業者（医療・介護・福祉事業者・公営企業の町立病院）へ支援金を給付することにより、今後の事業継続を応援する。
②交付金
③100,000×18事業者=1,800,000（※１）
　　100,000×14事業所=1,400,000（※２）　　計　　3,200,000円
　　※１　奈井江町において事業所を運営する事業者
　　※２　物価高騰の影響が特に大きい入院、入所事業（短期入所）を運営する事業者には1事業所あたり100,000を加算。（同一事業所で同種類の事業を複数運営している場合は、1事業として算定する）
④町内の医療・福祉・介護事業者・公営企業の町立病院</t>
  </si>
  <si>
    <t>給付金を受給し、事業が継続される事業所が18事業者
給付金を受給し、事業が継続される事業所が14事業所</t>
  </si>
  <si>
    <t>対象事業者に個別説明</t>
  </si>
  <si>
    <t>奈井江町町内事業者価格高騰対策支援金</t>
  </si>
  <si>
    <t>①仕入・資材・エネルギー価格等の高騰により影響を受ける町内事業者（商工業・農業）へ支援金を給付することにより、町内事業者の事業の継続を確保し、もって町内経済活動等の維持を図る。
②光熱費（電気、ガス、灯油、ガソリン代）や農業資材費に対する交付金
③商工業者100,000円×86者＝8,600,000円
　農業者100,000円×94者＝9,400,000円
④R7.1～6の間において、仕入・資材・エネルギー価格等の高騰の影響を受けている町内の法人又は個人事業者（商工業者及び農業者180者程度）</t>
  </si>
  <si>
    <t>支援金を受給して事業継続を図る事業者延べ180者</t>
  </si>
  <si>
    <t>HP、広報誌、申請要領</t>
  </si>
  <si>
    <t>奈井江町プレミアム付商品券発行事業</t>
  </si>
  <si>
    <t>①エネルギー・食料品価格等の物価高騰の影響を受けた生活者に対してプレミアム付商品券の発行し、生活者の消費を下支えする取組を行う。
②プレミアム付商品券プレミアム分（3,000円分を2,000円で販売。割増率50％）、発行・実施事務費
③商品券の発行部数　
　　1,000円×5セット×1,820世帯=9,100,000円
　　発行事務に係る補助金　　　    2,400,000円
　  事務費　 需用費214,000円、役務費286,000円
   　　　　　　　　　　　　　 計　12,000,000円
④全町民</t>
  </si>
  <si>
    <t>プレミアム付商品券により拡大する消費額9,100千円</t>
  </si>
  <si>
    <t>HP、広報誌、チラシ</t>
  </si>
  <si>
    <t>奈井江町商店街売り出し支援事業</t>
  </si>
  <si>
    <t>①プレミアム付商品券の発行とあわせて町内商店街の売り出しに対して地域の経済活動の活発化と、町内での消費を喚起することでエネルギー・食料品価格等の物価高騰の影響を受ける商店街や事業者の支援を行う。
②スタンプラリー事業費、発行・実施事務費
③スタンプラリー事業費　　　　　2,800,000円
　事業実施に係る事務費　　　    700,000円
   　　　　　　　　　　　　 計　3,500,000円
④全町民</t>
  </si>
  <si>
    <t>町内商店街の売り出しにより生み出される消費額2,800千円</t>
  </si>
  <si>
    <t>子育て世帯応援給付金事業</t>
  </si>
  <si>
    <t>燃料費や食料品等の物価高騰による子育て世帯の家計への経済的負担を軽減するため、高校生に相当する年齢（18歳以下）の児童の養育者に対して給付金を支給する。　
　①対象者数 484人　　　②助成単価 10,000円／人　　　③事務費（郵送料　　　106,480円　振込手数料4,840円）　　111,320円
　④データ作成支援負担金　106,000円</t>
  </si>
  <si>
    <t>対象世帯に対し令和８年３月末までに支給を終了する</t>
  </si>
  <si>
    <t>上砂川町</t>
  </si>
  <si>
    <t>令和7年度上砂川町定額減税補足給付金(不足額給付）支給事業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</si>
  <si>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695世帯×30千円、子ども加算　54人×20千円、、定額減税を補足する給付（うち不足額給付）の対象者　264人　(4,200千円）　　のうちR7計画分
事務費　800千円
事務費の内容　　[需用費（事務用品等）　役務費（郵送料等）　業務委託料　使用料及び賃借料　人件費　として支出]
④低所得世帯等の給付対象世帯数（695世帯）、定額減税を補足する給付（うち不足額給付）の対象者数（264人）</t>
  </si>
  <si>
    <t>①物価高騰に直面する生活支援・町内事業者支援対策として、町内消費拡大及び地域経済活性化を目的に、商工会議所が実施するプレミアム付商品券発行事業（プレミアム率20％2,500セット）に町が補助する。
②1セット12,000円分（プレミアム率20％）の商品券（500円券×24枚）を10,000円で販売し、その差額（プレミア分）及び事業執行に係る事務費（商品券の販売・換金等）を交付対象経費とする。
③
○商工会議所事業費補助金　5,400千円
　事業費5,000千円（20％≒2,000円×2,500セット＝5,000千円）
　事務費400千円
　全体の事務費は800千円（印刷製本費584千円、郵便料105千円、消耗品111千円）だが、商工会議所と折半（400千円ずつ）としている。
④商品券を購入した町民、商工会議所</t>
  </si>
  <si>
    <t>生活・暮らしへの支援と町内全域における消費拡大を図るため、2,500セット完売と換金率100％を目指す</t>
  </si>
  <si>
    <t>町広報紙、ＨＰ、ＬＩＮＥ等</t>
  </si>
  <si>
    <t>由仁町</t>
  </si>
  <si>
    <t>エネルギー・食料品価格等の物価高騰の影響を受け新たに住民税非課税等となる世帯に対する給付金（物価高騰対応重点支援分）【物価高騰対策給付金】</t>
  </si>
  <si>
    <t>①物価高が続く中で低所得世帯への支援を行うことで、低所得の方々の生活を維持する。
②低所得世帯への給付金及び事務費
③R6,R7の累計給付金額
令和６年度住民税均等割非課税世帯　701世帯×30千円、子ども加算　45人×20千円、　　のうちR7計画分
事務費　1,506千円
事務費の内容　　[需用費（事務用品等）　役務費（郵送料等）　業務委託料　として支出]
④低所得世帯等の給付対象世帯数（701世帯）</t>
  </si>
  <si>
    <t>対象世帯に対して令和7年6月までに支給を開始する</t>
  </si>
  <si>
    <t>医療機関における物価高騰等対策事業</t>
  </si>
  <si>
    <t>①エネルギー（灯油等）の物価高騰の影響を受けた直接住民の用に供する公共施設において、燃油、電気料等の価格高騰による影響相当額を支援し、住民の福祉増進を維持する。
②国民健康保険由仁町立診療所特別会計に繰り出し、燃油、電気料等の物価高騰分に充当
③燃油、電気料等の物価高騰前（R３）からの令和７年度影響額
由仁町立診療所　3,363千円
④由仁町立診療所</t>
  </si>
  <si>
    <t>由仁町立診療所の物価高騰の影響に伴う休診０日</t>
  </si>
  <si>
    <t>学校施設における物価高騰等対策事業</t>
  </si>
  <si>
    <t>①エネルギー（灯油等）の物価高騰の影響を受けた直接住民の用に供する学校施設において、燃油、電気料等の価格高騰による影響相当額を支援し、教育環境を維持する。
②燃油、ガス、電気料等の物価高騰分
③燃油、ガス、電気料等の物価高騰前（R３）からの令和７年度影響額
由仁小学校　1,016千円
由仁中学校　1,119千円　　計2,135千円
④町内の学校施設</t>
  </si>
  <si>
    <t>支援施設の物価高騰の影響に伴う休校０日</t>
  </si>
  <si>
    <t>長沼町</t>
  </si>
  <si>
    <t>低所得者支援及び定額減税補足給付金一連給付事業</t>
  </si>
  <si>
    <t>①物価高が続く中で低所得世帯への支援を行うことで、低所得の方々の生活を維持する。
②低所得世帯への給付金及び事務費
③R6,R7の累計給付金額
令和６年度住民税均等割非課税世帯　1,239世帯×30千円、子ども加算　86人×20千円、、定額減税を補足する給付（うち不足額給付）の対象者　860人　(16,700千円）　　のうちR7計画分
事務費　1,554千円
事務費の内容　　[需用費（事務用品等）　役務費（郵送料等）　業務委託料　使用料及び賃借料　人件費　として支出]
④低所得世帯等の給付対象世帯数（1,239世帯）、定額減税を補足する給付（うち不足額給付）の対象者数（860人）</t>
  </si>
  <si>
    <t>防犯協会防犯カメラ設置支援事業</t>
  </si>
  <si>
    <t>①物価高騰の影響を受けた地域住民を犯罪から守るため、地域の犯罪抑止と住民の安心・安全な生活環境の実現を図る。
②防犯カメラ初期導入経費（カメラ本体及び設置工事、周辺機器等の購入等）
③防犯カメラ設置1箇所（2台）、409.5千円×2台～819千円
④地域団体（長沼町防犯協会）</t>
  </si>
  <si>
    <t>防犯カメラ2台設置分の支援</t>
  </si>
  <si>
    <t>物価高騰分に係る学校給食支援事業</t>
  </si>
  <si>
    <t>①物価高騰分の賄材料費を支援することで、学校給食費を値上げすることなく栄養のバランスや量を保った学校給食を提供する。
②給食賄材料費
③保護者負担給食費　44,857千円
　給食賄材料費　　　53,254千円（教職員の給食費含まず）
　不足額　44,857千円－53,254千円～△8,397千円
④小中学生の保護者　</t>
  </si>
  <si>
    <t>小中学生の保護者へ高騰による不足額8,397千円を支援</t>
  </si>
  <si>
    <t>生活応援商品券配付事業（R6補正予算分）</t>
  </si>
  <si>
    <t>①エネルギー・食料品価格等の物価高騰の影響を受けた町民に対し商工会が発行する生活応援商品券の発行経費を補助し、消費の下支えを図る。
②③
・商工会への補助金
ⅰ商品券換金分　人口8,192人×4,000円～32,768千円
ⅱ商品券発行に係る商工会事務費～2,069千円
　（商品券印刷、振込手数料等）
・商品券発送経費　4,055世帯×820円＋再送83世帯×480円～3,365千円
・事務費360千円
④長沼町民</t>
  </si>
  <si>
    <t>町民8,192人へ支援</t>
  </si>
  <si>
    <t>生活応援商品券配付事業（R7予備費分）</t>
  </si>
  <si>
    <t>①エネルギー・食料品価格等の物価高騰の影響を受けた町民に対し商工会が発行する生活応援商品券の発行経費を補助し、消費の下支えを図る。
②③
・商工会への補助金
ⅰ商品券換金分　人口1,708人×4,000円～6,832千円
ⅱ商品券発行に係る商工会事務費～431千円
　（商品券印刷、振込手数料等）
・商品券発送経費　845世帯×820円＋再送17世帯×480円～701千円
・事務費74千円
④長沼町民</t>
  </si>
  <si>
    <t>町民1,708人へ支援</t>
  </si>
  <si>
    <t>事業者等エネルギー価格高騰対策支援事業</t>
  </si>
  <si>
    <t>①エネルギー価格高騰等により大きな影響を受けている町内の事業者に対して、事業継続と経営維持を支援するため支援金を交付する。
②③支援金
　法人事業者70千円×110件～7,700千円
　個人事業者30千円×80件～2,400千円
　店舗、事務所を構えず自宅居住スペースを事務所とする個人事業者10千円×15件～150千円
　事務費（郵便料）50千円
④町内事業者</t>
  </si>
  <si>
    <t>205事業者へ支援</t>
  </si>
  <si>
    <t>栗山町</t>
  </si>
  <si>
    <t>住民税非課税世帯臨時特別給付金事業</t>
  </si>
  <si>
    <t>①物価高が続く中で低所得世帯への支援を行うことで、低所得の方々の生活を維持する。
②低所得世帯への給付金及び事務費
③R6,R7の累計給付金額
令和６年度住民税均等割非課税世帯　1,729世帯×30千円、子ども加算　95人×20千円、、定額減税を補足する給付（うち不足額給付）の対象者　1,750人　(37,490千円）　　のうちR7計画分、国庫返還相当額等　3,230千円
事務費　4,577千円
事務費の内容　　[需用費（事務用品等）　役務費（郵送料等）　業務委託料　人件費　として支出]（国庫返還相当額等1,163千円）
④低所得世帯等の給付対象世帯数（1,729世帯）、定額減税を補足する給付（うち不足額給付）の対象者数（1,750人）</t>
  </si>
  <si>
    <t>くりやま暮らし応援電子商品券発行事業</t>
  </si>
  <si>
    <t xml:space="preserve">①エネルギーや食料品価格等の物価高騰により、大きな影響を受けている町民の日常生活を支援し、消費行動を喚起して地域経済循環の後押しをすることを目的に、くりやま暮らし応援電子商品券を発行する。
②くりやま暮らし応援電子商品券発行額及び経費
③印刷製本費　　　　　397,000円
　 通信運搬費　　　　4,958,000円
 　補助金（事業費） 21,200,000円（2,000円×10,600件）
④全町民   </t>
  </si>
  <si>
    <t>換金率　95.0％
 （交付件数/換金枚数）</t>
  </si>
  <si>
    <t>ホームページ、広報誌等で周知</t>
  </si>
  <si>
    <t>月形町</t>
  </si>
  <si>
    <t>住民税非課税世帯等重点支援臨時給付金給付事業・住民税非課税世帯等重点支援こども加算臨時給付金給付事業・定額減税補足臨時給付金（うち不足額給付）給付事業</t>
  </si>
  <si>
    <t>①物価高が続く中で低所得世帯への支援を行うことで、低所得の方々の生活を維持する。
②低所得世帯への給付金及び事務費
③R6,R7の累計給付金額
　　のうちR7計画分
事務費　1,104千円
事務費の内容　　[需用費（事務用品等）　役務費（郵送料等）　業務委託料　使用料及び賃借料　人件費　として支出]
④低所得世帯等の給付対象世帯数（世帯）</t>
  </si>
  <si>
    <t>物価高騰支援小中学校給食費無償化事業</t>
  </si>
  <si>
    <t>①物価高騰で食材費等が高騰する中、子どもたちの給食費が子育て世帯の家計の負担となっている。給食を継続すること、給食費の負担を無くすことで、子育て世帯の経済的負担を軽減する。
②小中学生の保護者が負担する学校給食費を無償化する
（教職員分を除く）
③小学生67人×195食×241円=3,148,665円
　中学生42人×195食×287円=2,350,530円　計5,499,195円
④町内の小中学生の保護者</t>
  </si>
  <si>
    <t>令和７年度小中学生の学校給食費について、完全無償化とする</t>
  </si>
  <si>
    <t>広報紙、ホームページで公表する</t>
  </si>
  <si>
    <t>浦臼町</t>
  </si>
  <si>
    <t>令和6年度浦臼町非課税世帯支援交付金</t>
  </si>
  <si>
    <t>①物価高が続く中で低所得世帯への支援を行うことで、低所得の方々の生活を維持する。
②低所得世帯への給付金及び事務費
③R6,R7の累計給付金額
令和６年度住民税均等割非課税世帯　248世帯×30千円、子ども加算　12人×20千円、、定額減税を補足する給付（うち不足額給付）の対象者　286人　(11,570千円）　　のうちR7計画分
④低所得世帯等の給付対象世帯数（248世帯）、定額減税を補足する給付（うち不足額給付）の対象者数（286人）</t>
  </si>
  <si>
    <t>①物価高騰の影響を受ける家計や町内商工業者への支援として、割り増し商品券を販売し、消費の下支えを実施する。
②事業実施主体である商工会補助金（商品券の原資及び発行に関する事務費）
③補助金内訳　商品券プレミア25%分6,000千円(500円×12,000枚)、商品券・チラシ印刷費359千円、広告宣伝費5千円、消耗品費150千円、事務諸費100千円、役務費100千円　計6,714千円（うち一般財源 4,379千円）
④町民及び町内で勤務している者</t>
  </si>
  <si>
    <t>商品券のうち6,000千円をプレミアムとして上乗せし町内の消費喚起を促し、地域経済の活性化を図る。
商品券販売数 2,400セット
商品券換金率95％</t>
  </si>
  <si>
    <t>新十津川町</t>
  </si>
  <si>
    <t>低所得者支援臨時給付金支給事業</t>
  </si>
  <si>
    <t>①物価高が続く中で低所得世帯への支援を行うことで、低所得の方々の生活を維持する。
②低所得世帯への給付金及び事務費
③R6,R7の累計給付金額
令和６年度住民税均等割非課税世帯　877世帯×30千円、子ども加算　74人×20千円、、定額減税を補足する給付（うち不足額給付）の対象者　181人　(2,710千円）　　のうちR7計画分
事務費　2,789千円
事務費の内容　　[需用費（事務用品等）　役務費（郵送料等）　使用料及び賃借料　人件費　として支出]
④低所得世帯等の給付対象世帯数（877世帯）、定額減税を補足する給付（うち不足額給付）の対象者数（181人）</t>
  </si>
  <si>
    <t>プレミアムポイント事業（早期執行分）</t>
  </si>
  <si>
    <t>①町内における消費活動の喚起による経済活性化を図るとともに、物価高騰により生活必需品の購入等への影響を受けている町民に対する支援を行う。１口5,000円で10,000円分のポイントを１人２口まで購入でき、買い物で使用されたポイント数（実績）に応じた補助金をしんとつかわポイントカード会（事務局：商工会）に支払う。
②補助金
③プレミアムポイント
事業費
5,000ポイント×2口×5,351人＝53,510千円のうち
　早期執行分　5,000ポイント×２口×2,500人＝25,000千円
※後期執行分　5,000ポイント×２口×2,851人＝28,510千円分はR7予備費分に計上
④　しんとつかわポイントカード会（商工会）</t>
  </si>
  <si>
    <t>ポイントの交付による経済効果の創出17,500千円（1,750人が２口購入　執行率70％）</t>
  </si>
  <si>
    <t>プレミアムポイント事業（後期執行分）</t>
  </si>
  <si>
    <t>①町内における消費活動の喚起による経済活性化を図るとともに、物価高騰により生活必需品の購入等への影響を受けている町民に対する支援を行う。１口5,000円で10,000円分のポイントを１人２口まで購入でき、買い物で使用されたポイント数（実績）に応じた補助金をしんとつかわポイントカード会（事務局：商工会）に支払う。
②補助金
③
イ　プレミアムポイント
・事業費　5,000ポイント×2口×5,351人＝53,510千円のうち
後期執行分　5,000ポイント×２口×2,851人＝28,510千円分
※早期執行分　5,000ポイント×２口×2,500人＝25,000千円は、R6補正予算分に計上
ロ　事務費　736千円（広告費200千円、備品購入費200千円、消耗品136千円、郵券料50千円、手数料150千円）
④　しんとつかわポイントカード会（商工会）</t>
  </si>
  <si>
    <t>ポイントの交付による経済効果の創出20,000千円（2,000人が２口購入　執行率70％）</t>
  </si>
  <si>
    <t>妹背牛町</t>
  </si>
  <si>
    <t>妹背牛町住民税非課税世帯支援給付金</t>
  </si>
  <si>
    <t>①物価高が続く中で低所得世帯への支援を行うことで、低所得の方々の生活を維持する。
②低所得世帯への給付金及び事務費
③R6,R7の累計給付金額
令和６年度住民税均等割非課税世帯　480世帯×30千円、子ども加算　35人×20千円、　　のうちR7計画分
事務費　372千円
事務費の内容　　[役務費（郵送料等）　業務委託料　として支出]
④低所得世帯等の給付対象世帯数（480世帯）</t>
  </si>
  <si>
    <t>食料品価格高騰等に伴う子育て世帯支援事業</t>
  </si>
  <si>
    <t>①食料品等の物価高騰に直面する小中学生の保護者の負担を軽減するため、学校給食費の負担を全額免除する。
②小中学校の給食費の無償化かかる経費
③小学校低学年　年額56,810円×　17人＝　　965,770円
　 小学校中学年　年額57,320円×　27人＝　1,547,640円
　 小学校高学年　年額58,060円×　24人＝　1,393,440円
　 中学生　　　　　 年額71,140円×　50人＝　3,557,000円
　 　　　　　　　　　　　　　　　　　　　　　　合計　　7,463,850円
　 ※教職員分を除く
④小中学生の保護者
　　</t>
  </si>
  <si>
    <t>学校給食費の無償化で負担軽減
小学生　68人　3,906,850円
中学生　50人　3,557,000円
計118人　7,463,850円</t>
  </si>
  <si>
    <t>秩父別町</t>
  </si>
  <si>
    <t>住民税非課税世帯物価高騰支援給付金、定額減税補足給付金</t>
  </si>
  <si>
    <t>①物価高が続く中で低所得世帯への支援を行うことで、低所得の方々の生活を維持する。
②低所得世帯への給付金及び事務費
③R6,R7の累計給付金額
令和６年度住民税均等割非課税世帯　333世帯×30千円、子ども加算　8人×20千円、、定額減税を補足する給付（うち不足額給付）の対象者　272人　(5,430千円）　　のうちR7計画分
事務費　93千円
事務費の内容　　[役務費（郵送料等）　として支出]
④低所得世帯等の給付対象世帯数（333世帯）、定額減税を補足する給付（うち不足額給付）の対象者数（272人）</t>
  </si>
  <si>
    <t>学校給食費無償化事業</t>
  </si>
  <si>
    <t>①学校給食に係る保護者負担の全額を免除することにより、物価高騰により影響受けた子育て世帯の経済的支援を図る。
②③学校給食費保護者負担金相当額（食材料費の一部）
　小学生　200円×14,960食＝2,992,000円
　中学生　245円×8,366食＝2,049,670円
　合計5,042千円
　※事業費に教職員の給食費が含まれていないことを確認済み。
　※財源のうちその他：一般財源
④町民（小・中学校児童・生徒を扶養している世帯）</t>
  </si>
  <si>
    <t>対象世帯への減免適用率100％</t>
  </si>
  <si>
    <t>町ホームページ</t>
  </si>
  <si>
    <t>地域振興券交付事業</t>
  </si>
  <si>
    <t>①町内で使用できる地域振興券（500円×10枚綴）を全町民に交付することにより、物価高騰により影響受けた町民に対する生活の一助とするとともに停滞している経済活動の活性化を図る。
②③地域振興券印刷製本費2200人×105円×1.1＝254千円、送料1070通×700円＝749千円（世帯単位で発送）、地域振興券取扱交付金11,125千円（2,200人×5,000円×使用率100％＝11,000千円、振込手数料45千円、事務手数料50千円、ポスター作成費30千円）、合計12,128千円
　※財源のうちその他：一般財源
④町民</t>
  </si>
  <si>
    <t>地域振興券使用率97％</t>
  </si>
  <si>
    <t>町ホームページ、町広報紙</t>
  </si>
  <si>
    <t>雨竜町</t>
  </si>
  <si>
    <t>令和7年度定額減税補足給付金(不足額給付)事業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</si>
  <si>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319世帯×30千円、子ども加算　7人×20千円、、定額減税を補足する給付（うち不足額給付）の対象者　320人　(5,840千円）　　のうちR7計画分
事務費　361千円
事務費の内容　　[役務費（郵送料等）　業務委託料　として支出]
④低所得世帯等の給付対象世帯数（319世帯）、定額減税を補足する給付（うち不足額給付）の対象者数（320人）</t>
  </si>
  <si>
    <t xml:space="preserve">No.1(事務費) </t>
  </si>
  <si>
    <t xml:space="preserve">①物価高が続く中で低所得世帯への支援を行うことで、低所得の方々の生活を維持する。
②低所得世帯への給付事務費
③事務費　143千円
事務費の内容　　[役務費（郵送料等）　業務委託料　として支出]
④低所得世帯等の給付対象世帯数（319世帯）、定額減税を補足する給付（うち不足額給付）の対象者数（500人）
</t>
  </si>
  <si>
    <t>対象世帯に対して令和7年8月までに支給を開始する。</t>
  </si>
  <si>
    <t>令和7年度エネルギー等物価高騰対策子育て世帯交付金事業</t>
  </si>
  <si>
    <t xml:space="preserve">①物価高騰による影響が大きい子育て世帯へ支援し子育て世帯の可処分所得を拡大を行い子育て世帯の暮らしの下支えを行う。
②交付金及び交付事務費
③15,000円/人✕220名、郵便料220件✕110円、振込手数料220件✕220円
④高校生以下の子ども（児童手当受給対象者）
</t>
  </si>
  <si>
    <t>対象世帯に対して令和7年11月までに支給を開始する</t>
  </si>
  <si>
    <t>北竜町</t>
  </si>
  <si>
    <t>定額減税不足額給付金事業</t>
  </si>
  <si>
    <t>①物価高が続く中で低所得世帯への支援を行うことで、低所得の方々の生活を維持する。
②低所得世帯への給付金及び事務費
③R6,R7の累計給付金額
令和６年度住民税均等割非課税世帯　209世帯×30千円、子ども加算　13人×20千円、、定額減税を補足する給付（うち不足額給付）の対象者　172人　(6,200千円）　　のうちR7計画分
事務費　460千円
事務費の内容　　[需用費（事務用品等）　役務費（郵送料等）　業務委託料　として支出]
④低所得世帯等の給付対象世帯数（209世帯）、定額減税を補足する給付（うち不足額給付）の対象者数（172人）</t>
  </si>
  <si>
    <t>子育て応援券発行事業</t>
  </si>
  <si>
    <t xml:space="preserve">①物価高が続く中で子育て世帯への支援と、地域経済の活性化を図るため、子育て世帯に子育て応援券を交付する。
②子育て応援券15,000円×180=2,700,000円
印刷費123,000円　郵送料90,000円　振込・事務取扱手数料等201,370円
④北竜町の子育て世帯
</t>
  </si>
  <si>
    <t>対象世帯に100％支給する</t>
  </si>
  <si>
    <t>沼田町</t>
  </si>
  <si>
    <t>①物価高が続く中で低所得世帯への支援を行うことで、低所得の方々の生活を維持する。
②低所得世帯への給付金及び事務費
③R6,R7の累計給付金額
令和６年度住民税均等割非課税世帯　430世帯×30千円、子ども加算　20人×20千円、、定額減税を補足する給付（うち不足額給付）の対象者　272人　(5,670千円）　　のうちR7計画分
事務費　183千円
事務費の内容　　[需用費（事務用品等）　として支出]
④低所得世帯等の給付対象世帯数（430世帯）、定額減税を補足する給付（うち不足額給付）の対象者数（272人）</t>
  </si>
  <si>
    <t>令和7年度物価高騰対応商品券配布事業</t>
  </si>
  <si>
    <t>①物価高騰に対する生活支援として、町民１人当たり５千円の商品券を支給して物価高騰の影響を緩和させる。商品券を利用できない老人福祉施設入所者に対しては、5千円相当の生活支援を行う。
②③　消耗品費70千円　印刷製本費452千円　通信運搬費528千円　券換金委託13,400千円　老人福祉施設繰出金945千円  その他財源5,749は一般財源で、券換金委託料の一部に充当。
④全町民</t>
  </si>
  <si>
    <t>商品券換金率99％　13,266千円の生活支援を行う。</t>
  </si>
  <si>
    <t>町のホームページにて事業内容を周知する。</t>
  </si>
  <si>
    <t>令和7年度物価高騰対応商品券配布事業【第2弾】</t>
  </si>
  <si>
    <t>①物価高騰物価高騰に対する生活支援として、町民１人あたり５千円の商品券を支給して物価高騰の影響を緩和させる。商品券を利用できない老人福祉施設入所者に対しては、5千円相当の生活支援を行う。
②③　消耗品費28千円　印刷製本費447千円　通信運搬費603千円　券換金委託5,000円×2,600人=13,000千円 老人福祉施設繰出金5,000円×189人=945千円　その他財源11,517は一般財源で、券換金委託料の一部に充当。</t>
  </si>
  <si>
    <t>商品券換金率99％　12,870千円の生活支援を行う。</t>
  </si>
  <si>
    <t>鷹栖町</t>
  </si>
  <si>
    <t>定額減税補足給付金（不足額給付）給付事業</t>
  </si>
  <si>
    <t>①物価高が続く中で低所得世帯への支援を行うことで、低所得の方々の生活を維持する。
②低所得世帯への給付金及び事務費
③R6,R7の累計給付金額
令和６年度住民税均等割非課税世帯　793世帯×30千円、子ども加算　76人×20千円、、定額減税を補足する給付（うち不足額給付）の対象者　1,110人　(21,000千円）　　のうちR7計画分
事務費　3,186千円
事務費の内容　　[需用費（事務用品等）　役務費（郵送料等）　使用料及び賃借料　人件費　として支出]
④低所得世帯等の給付対象世帯数（793世帯）、定額減税を補足する給付（うち不足額給付）の対象者数（1,110人）</t>
  </si>
  <si>
    <t>地域消費活性化プレミアム付き商品券発行事業</t>
  </si>
  <si>
    <t>①エネルギー・食料品価格高騰対策として、影響を受けた生活者を支援するため、地域で活用できるプレミアム商品券を発行する。
②商品券のプレミアム率分および事務に要する経費。
　1冊あたり1,000円分の上乗せ
　5,000円→6,000円（20％相当）
　発行部数12,000冊
③実施主体である鷹栖町地域消費活性化事業協議会へ補助金として支出
　・プレミアム分　1,000円×12,000冊＝12,000千円
　・事務費　　 2,000千円
　（内訳：消耗品100千円、委託料（事業実施に伴う臨時的職員雇用に伴う人件費）200千円、印刷製本1,114千円、広告費50千円、郵送料300千円、振込手数料200千円、コピー使用料20千円、会場等借り上げ料16千円）
④町民</t>
  </si>
  <si>
    <t>R7年8月までにプレミアム付き商品券を発行する。</t>
  </si>
  <si>
    <t>物価高騰対応重点支援学校給食費軽減事業</t>
  </si>
  <si>
    <t>①エネルギー・食料品価格高騰に対応し、物価高騰に直面する子育て世帯を支援するため、教職員等を除く、町内小中学校における学校給食費を支援する。
②食材高騰分を給食費に転嫁せずに町が負担することで、子育て世帯を支援するための経費。年間の提供食数×１食あたり単価に基づく金額に、物価上昇率を乗じた金額分を、物価上昇の影響額として支援する。
③
支出科目は賄材料費。
年間提供食数×１食あたり単価（小学校255円、中学校300円）×物価上昇率（令和6年9月　3.2％）
1,000千円
④小中学校児童の保護者</t>
  </si>
  <si>
    <t>R７年度中の学校給食費の据え置き</t>
  </si>
  <si>
    <t>子育て世帯生活支援特別給付金給付事業（国Ｒ６補正分）</t>
  </si>
  <si>
    <t>①エネルギー・食料品価格高騰に対応し、物価高騰に直面する子育て世帯を支援するため、子育て世帯への給付を実施する。
②
基準日（令和７年11月１日）に、平成19年４月２日生まれ以降の子どもがいる世帯に、対象となる子ども１人あたり10千円を給付する。また、基準日以降、令和８年３月31日までに出生した子に対しても、１人あたり10千円を給付する。
③
給付金　970人×10千円＝9,700千円
事務費
・通信運搬費（郵送料）　130千円
事業費9,830千円のうち、国のＲ６補正分として2,400千円。
④町民</t>
  </si>
  <si>
    <t>令和７年12月までに給付を開始する。</t>
  </si>
  <si>
    <t>子育て世帯生活支援特別給付金給付事業（国Ｒ７予備費分）</t>
  </si>
  <si>
    <t>①エネルギー・食料品価格高騰に対応し、物価高騰に直面する子育て世帯を支援するため、子育て世帯への給付を実施する。
②
基準日（令和７年11月１日）に、平成19年４月２日生まれ以降の子どもがいる世帯に、対象となる子ども１人あたり10千円を給付する。また、基準日以降、令和８年３月31日までに出生した子に対しても、１人あたり10千円を給付する。
③
給付金　970人×10千円＝9,700千円
事務費
・通信運搬費（郵送料）　130千円
事業費9,830千円のうち、国のＲ７予備費分として7,430千円。
④町民</t>
  </si>
  <si>
    <t>加工用トマト生産者支援事業</t>
  </si>
  <si>
    <t>①エネルギー・食料品価格高騰に対応し、農業用肥料や資材等の価格高騰の影響を受けている農業者へ支援を行うことで、食材等の安定供給に資する。
②町の特産品であるトマトジュースの原料トマトを生産している、鷹栖町内に住所がある農業者が、トマトジュースを加工する農業振興公社へ出荷した実績に応じて、１㎏あたり上限20円を給付する事業費。
③
300,000㎏×20円＝6,000千円
④町内に住所を有する加工トマトの生産者</t>
  </si>
  <si>
    <t>東神楽町</t>
  </si>
  <si>
    <t>定額減税補足給付金支給事業</t>
  </si>
  <si>
    <t>①物価高が続く中で低所得世帯への支援を行うことで、低所得の方々の生活を維持する。
②低所得世帯への給付金及び事務費
③R6,R7の累計給付金額
令和６年度住民税均等割非課税世帯　1,018世帯×30千円、子ども加算　131人×20千円、、定額減税を補足する給付（うち不足額給付）の対象者　1,633人　(29,880千円）　　のうちR7計画分
事務費　2,962千円
事務費の内容　　[需用費（事務用品等）　役務費（郵送料等）　使用料及び賃借料　人件費　その他　として支出]
④低所得世帯等の給付対象世帯数（1,018世帯）、定額減税を補足する給付（うち不足額給付）の対象者数（1,633人）</t>
  </si>
  <si>
    <t>高齢者等冬の生活支援事業</t>
  </si>
  <si>
    <t>①物価高が続く中、冬の家庭用暖房費高騰への負担感の大きい高齢者世帯等を支援する。
②扶助費及び事務費
③扶助費：非課税世帯＠20,000円×280世帯＝5,600,000円、均等割のみ課税世帯＠10,000円×80世帯＝800,000円
事務費：112,000円
④非課税世帯又は均等割のみ課税世帯の高齢者世帯、ひとり親世帯、障がい者がいる世帯</t>
  </si>
  <si>
    <t>対象者に対して令和７年１２月までに支給を開始する。</t>
  </si>
  <si>
    <t>酪農・肉用牛経営緊急支援事業</t>
  </si>
  <si>
    <t>①配合飼料や生産資材の高止まりに加え、物価上昇による酪農・畜産物の需要減退の影響を受けている酪農・肉用牛経営体が実施する経営コストの削減や効率的な生産に向けた取組を支援する。
②補助金
③1～19頭 　定額15,000円以内
20～49頭 　 定額52,500円以内
50～99頭 　定額112,500円以内
100～199頭 定額225,000円以内
200～299頭 定額375,000円以内
300～499頭 定額600,000円以内
500頭以上 定額1,500,000円以内
④北海道が実施する酪農・畜産経営体質強化緊急支援事業の交付を受けた者（8経営体）</t>
  </si>
  <si>
    <t>対象者について令和７年10月までに支給を開始する。</t>
  </si>
  <si>
    <t>当麻町</t>
  </si>
  <si>
    <t>令和６年度住民税非課税世帯臨時給付金事業、令和６年度住民税非課税世帯臨時給付金事業（こども加算）、定額減税調整給付金事業</t>
  </si>
  <si>
    <t>①物価高が続く中で低所得世帯への支援を行うことで、低所得の方々の生活を維持する。
②低所得世帯への給付金及び事務費
③R6,R7の累計給付金額
令和６年度住民税均等割非課税世帯　944世帯×30千円、子ども加算　63人×20千円、　　のうちR7計画分
事務費　2,793千円
事務費の内容　　[需用費（事務用品等）　役務費（郵送料等）　業務委託料　として支出]
④低所得世帯等の給付対象世帯数（944世帯）</t>
  </si>
  <si>
    <t>物価高騰対策支援事業①</t>
  </si>
  <si>
    <t>①エネルギー・食品価格等の物価高騰等の影響を受けた住民生活の支援、町内の消費喚起を促し、経済の下支えを図る目的で、町内事業所で使用できる地域通貨のポイントを町民１人あたり10,000円相当の付与を行う。
②③
Ⅰ事務経費1,407千円（会計年度任用職員への報酬738千円・消耗品130千円・印刷製本費116千円、電子申請システム使用料132千円）
Ⅱポイント付与6,054人×80％×10,000円相当（町民1人あたり）×1.022(ポイント付与手数料分)＝49,498千円のうち43,458千円
④全町民が対象</t>
  </si>
  <si>
    <t>全町民の70％の方にポイントを付与する</t>
  </si>
  <si>
    <t>町HP、町公式LINE等により、町民へ臨時交付金を活用している旨を周知</t>
  </si>
  <si>
    <t>物価高騰対策支援事業②</t>
  </si>
  <si>
    <t>①エネルギー・食品価格等の物価高騰等の影響を受けた住民生活の支援、町内の消費喚起を促し、経済の下支えを図る目的で、町内事業所で使用できる地域通貨のポイントを町民１人あたり10,000円相当の付与を行う。
②③
Ⅰポイント付与6,054人×80％×10,000円相当（町民1人あたり）×1.022(ポイント付与手数料分)＝49,498千円のうち6,040千円
④全町民が対象</t>
  </si>
  <si>
    <t>比布町</t>
  </si>
  <si>
    <t>住民税非課税世帯に対する臨時特別給付金</t>
  </si>
  <si>
    <t>①物価高が続く中で低所得世帯への支援を行うことで、低所得の方々の生活を維持する。
②低所得世帯への給付金及び事務費
③R6,R7の累計給付金額
令和６年度住民税均等割非課税世帯　588世帯×30千円、子ども加算　31人×20千円、　　のうちR7計画分
事務費　1,532千円
事務費の内容　　[役務費（郵送料等）　業務委託料　人件費　として支出]
④低所得世帯等の給付対象世帯数（588世帯）</t>
  </si>
  <si>
    <t>2025　比布町生活応援商品券給付事業</t>
  </si>
  <si>
    <t>①目的・効果
デフレ完全脱却のための経済対策として、エネルギー・食料品価格等の物価高騰の影響を受けている町民及び町内の事業者を支援することを目的とした「2025 生活応援商品券」を給付することで、町民の生活支援及び地域経済の活性化を図る。
②経費内容
需用費（消耗品費、印刷製本費）～370千円
役務費（通信費）～842千円
委託料（事務委託料、換金委託料）～617千円
負担金補助及び交付金（換金費用）～17,078千円
③積算根拠
○対象者数
・4月末日現在の住民基本台帳登録者数　3,450人
○単価等
・登録された町内事業所（応募制）で使用できる商品券
1人当たり5,000円×3,450人×利用率99％＝17,078千円
・対象事業所取りまとめ、商品券の換金などを商工会に委託する
552千円
・その他、郵便料、商品券印刷経費等
1,277千円
④対象者
（１）令和7年4月末日現在、住民基本台帳に登録のある者</t>
  </si>
  <si>
    <t>商品券の利用率を99％に設定し、町内での消費を促進することで、投資額17,078千円を上回る経済波及効果の創出を目指す。
対象世帯に対して令和7年5月までに支給を開始する。</t>
  </si>
  <si>
    <t>2025 比布町子育て応援商品券支給事業</t>
  </si>
  <si>
    <t>①目的・効果
デフレ完全脱却のための経済対策として、エネルギー・食料品価格等の物価高騰の影響をとくに受けている子育て世帯及び町内の事業者を支援することを目的とした「2025 子育て応援商品券支給事業」を給付することで、子育て世帯の生活支援及び地域経済の活性化を図る。
②経費内容
需用費（消耗品費、印刷製本費）～57千円
役務費（通信費）～143千円
委託料（事務委託料、調査委託料）～100千円
負担金補助及び交付金～4,300千円
③積算根拠
〇対象者数　
・６月末日現在、比布町に住民登録がある者で令和７年４月１日現在の年齢が１８歳以下の者を養育している者　子どもの人数：430人
〇単価等
・登録された町内事業で使用できる商品券
18歳までの子ども1人当たり10,000円×430人＝4,300千円
・対象事業所取りまとめ、商品券使用状況調査委託料など商工会に委託する。
・その他、消耗品費、郵便料等
300千円
④対象者
（１）令和７年４月１日現在の年齢が18歳以下の者
（２）６月末日現在、比布町に住民登録がある者に養育されている者</t>
  </si>
  <si>
    <t>対象世帯に対して令和7年7月までに支給を開始する。</t>
  </si>
  <si>
    <t>広報紙等</t>
  </si>
  <si>
    <t>物価高騰対応型臨時生活支援サービス（門口除雪）事業</t>
  </si>
  <si>
    <t xml:space="preserve">①目的・効果
物価高騰の影響をとくに受けている、要介護高齢者・ひとり暮らし高齢者及び障がい者・ひとり親世帯等に対し生活支援サービスとして、門口除雪サービスを行い、自立した生活を確保を図る。
②経費内容
門口除雪サービスに対する委託料（旭川建設業協会）　6,764千円
③積算根拠
委託料内訳
人件費 12,600円×4人×35回
機械費 14,950円×2台×35回
　　　　　34,500円×2台×35回
燃料費   7,840円×2台×35回
　　　　　14,150円×2台×35回
</t>
  </si>
  <si>
    <t>要介護高齢者・ひとり暮らし高齢者・障がい者・ひとり親世帯等、支援を必要とする世帯に対して、冬期の生活環境を確保するための門口除雪サービスを安定的に提供する。</t>
  </si>
  <si>
    <t>老人センター燃料費高騰緩和支援事業</t>
  </si>
  <si>
    <t>①目的・効果
エネルギーの価格高騰により、公共施設における暖房等の燃料費が大幅に増加している状況を踏まえ、地域高齢者の交流や健康増進の拠点である老人センターの安定的な運営の確保。燃料費の一部を支援することにより、施設利用の継続を支え、利用者の負担軽減と安心できる憩いの場の維持を図る。
②経費内容
燃料費 　A重油及びLPガス　5,536千円
③積算根拠
A重油　110円×50,000L＝5500千円
LPガス　3,000円×12月＝36千円
④対象施設
老人センター</t>
  </si>
  <si>
    <t xml:space="preserve">・地域高齢者の交流・健康増進の場である老人センターの安定的な運営を継続する。
・年度内の運営日数を前年度と同等以上に維持する。
・暖房費等の影響による営業時間の短縮・サービス縮小を0件とする。
</t>
  </si>
  <si>
    <t>交流促進施設燃料費高騰緩和支援事業</t>
  </si>
  <si>
    <t xml:space="preserve">①目的・効果
エネルギーの価格高騰により、交流促進施設である温浴施設「良佳プラザ・遊湯ぴっぷ」における燃料費が大幅に増加している状況を踏まえ、町民の憩い及び観光の場として重要な役割を担う温浴施設の安定的な運営を支援。燃料費高騰による温浴施設の運営への影響を軽減し、継続的な施設運営を可能とすることで、町民の憩い場の確保や、交流人口の増加を図る。
②経費内容
委託料（燃料費高騰分補填）21,600千円
③積算根拠
A重油想定単価 110円（補填基準50円超）
（5月～10月）60円×25ｋｌ×6月＝9,000千円
（11月～4月）60円×35ｋｌ×6月＝12,600千円
④対象施設
交流促進施設
</t>
  </si>
  <si>
    <t>・燃料費高騰による施設運営への影響を軽減し、年間を通じた安定的な温浴施設の運営を維持する。燃料費高騰による開館時間の短縮をゼロとする。</t>
  </si>
  <si>
    <t>学校燃料費高騰緩和支援事業</t>
  </si>
  <si>
    <t xml:space="preserve">①目的・効果
エネルギーの価格高騰により、学校施設における暖房等にかかる燃料費が増加している状況を踏まえ、児童生徒が快適かつ安全に学習できる教育環境を確保。燃料費高騰に伴う学校運営経費の増加を抑制し、教育活動への影響を少なくする。
②経費内容
燃料費 灯油及びプロパンガス等
③積算根拠
灯油代（前期）120円×40,000L＝4,800千円
灯油代（後期）120円×20,000L＝2,400千円
④対象施設
比布中央学校
</t>
  </si>
  <si>
    <t>・冬期における教室内温度を適正に保ち、児童生徒が快適かつ安全に学習できる環境を維持すること。</t>
  </si>
  <si>
    <t>学校給食費高騰緩和支援事業</t>
  </si>
  <si>
    <t>①目的・効果
物価高騰により、学校給食の安定的な提供に支障をきたすおそれがある状況を踏まえ、児童生徒に対して栄養バランスの取れた安全・安心な給食を継続的に提供できる体制の確保。学校給食に係る経費の一部を支援することにより、食材費等の高騰分を相殺し、給食内容の質を確保するとともに、保護者の経済的負担の軽減を図る。
②経費内容
賄材料費（学校給食食材費）　2,400千円
③積算根拠
学校給食食材費　物価上昇分　2,400千円
④対象施設
比布中央学校((教職員分は除く）</t>
  </si>
  <si>
    <t>・児童生徒に対して、栄養バランスの取れた安全・安心な学校給食を継続的に提供できる体制を維持する。
・保護者の経済的負担の軽減を図る。
保護者負担額の据え置き（前年度比増額なし）を達成する。</t>
  </si>
  <si>
    <t>体育館・改善センター燃料費高騰緩和支援</t>
  </si>
  <si>
    <t>①目的・効果
エネルギーの物価高騰により、体育館や農村環境改善センターの公共施設における暖房等の燃料費が大幅に増加。このような状況を踏まえ、冬期においても快適な環境を維持し、地域住民が安心してスポーツや文化活動、各種事業に参加できるような環境を確保。併せて、燃料費高騰に伴う運営負担を軽減し、安定的な施設運営を図る。
②経費内容
燃料費 灯油及びガソリン　3,910千円
③積算根拠
A重油　110円×35,000L＝3,850千円
ガソリン　175円×100L＝17.5千円
灯油　120円×350L＝42千円</t>
  </si>
  <si>
    <t xml:space="preserve">・燃料費高騰に伴う運営負担を軽減し、サービス水準の維持・縮小回避を図る。燃料費高騰による開館時間の短縮・事業中止件数をゼロとする。
</t>
  </si>
  <si>
    <t>愛別町</t>
  </si>
  <si>
    <t>令和7年度低所得世帯支援給付金給付事業</t>
  </si>
  <si>
    <t>①物価高が続く中で低所得世帯への支援を行うことで、低所得の方々の生活を維持する。
②低所得世帯への給付金及び事務費
③R6,R7の累計給付金額
令和６年度住民税均等割非課税世帯　451世帯×30千円、子ども加算　15人×20千円、、定額減税を補足する給付（うち不足額給付）の対象者　297人　(4,800千円）　　のうちR7計画分
事務費　2,878千円
事務費の内容　　[需用費（事務用品等）　役務費（郵送料等）　業務委託料　として支出]
④低所得世帯等の給付対象世帯数（451世帯）、定額減税を補足する給付（うち不足額給付）の対象者数（297人）</t>
  </si>
  <si>
    <t>令和7年度課税世帯物価高騰対策支援事業</t>
  </si>
  <si>
    <t>①物価高が続く中で生活者支援として町内で利用可能な商品券を給付することで、経済的負担が軽減されるとともに、商工業及び地域経済の振興が図られる。
②商品券の給付に係る経費
③商品券　20,000円×840世帯＝16,800,000円
　事務費　1式×723,000円＝723,000円
④住民税非課税世帯及び住民税均等割のみ課税世帯を除く世帯</t>
  </si>
  <si>
    <t>町民の経済的負担の軽減
住民税非課税世帯及び住民税均等割のみ課税世帯を除く世帯への支援　840世帯</t>
  </si>
  <si>
    <t>令和7年度介護・障がい福祉サービス施設等物価高騰対策臨時支援金交付事業</t>
  </si>
  <si>
    <t>①物価高が続く中で社会福祉施設等において燃料費、光熱水費、食材費等の負担が大きくなっており、社会的な援護や支援を必要とする高齢者や障がい者である施設利用者に対し、負担を転嫁することが困難であり、施設の運営に甚大な影響が生じるため、介護・福祉サービスの安定的な提供に尽力している事業者を支援する。
②物価高騰対応のための支援金
③介護通所系　20,000円×定員18人＝360,000円
　介護入所系　35,000円×定員56人＝1,960,000円
　介護入所系　27,000円×定員38人＝1,026,000円
　障害通所系　20,000円×定員20人＝400,000円
　事務費　1式×2,000円＝2,000円
　合計　3,748,000円
④社会福祉施設等運営事業者（4事業者）</t>
  </si>
  <si>
    <t>施設運営への影響の緩和
町内4事業者</t>
  </si>
  <si>
    <t>令和7年度地域経済活性化事業</t>
  </si>
  <si>
    <t>①物価高が続く中で生活者支援として町内で利用可能な商品券に上乗せ支援することにより、物価高騰等の影響を受けている全町民の経済的負担が軽減されるとともに、商工業及び地域経済の振興を図る。
②商品券プレミアム分の上乗せに係る経費
③商品券上乗せ分　4,500冊×10,000円×0.3＝13,500,000円
　補助金分事務費　1,625,000円
　事務費　293,000円
（財源）
　重点支援交付金(R7予備費分)　3,240,000円
　起債　9,800,000円
　一般財源　2,378,000円
④町民</t>
  </si>
  <si>
    <t>町民の経済的負担の軽減及び物価高騰等の影響による廃業事業者数の抑制　事業者の廃業　0件</t>
  </si>
  <si>
    <t>上川町</t>
  </si>
  <si>
    <t>低所得世帯支援給付金事業/子育て世帯支援給付金事/上川町定額減税補足給付金（不足額給付）</t>
  </si>
  <si>
    <t>①物価高が続く中で低所得世帯への支援を行うことで、低所得の方々の生活を維持する。
②低所得世帯への給付金及び事務費
③R6,R7の累計給付金額
令和６年度住民税均等割非課税世帯　613世帯×30千円、子ども加算　24人×20千円、、定額減税を補足する給付（うち不足額給付）の対象者　640人　(9,230千円）　　のうちR7計画分
事務費　651千円
事務費の内容　　[需用費（事務用品等）　役務費（郵送料等）　業務委託料　として支出]
④低所得世帯等の給付対象世帯数（613世帯）、定額減税を補足する給付（うち不足額給付）の対象者数（640人）</t>
  </si>
  <si>
    <t>かみかわ福寿園運営費補助事業（物価高騰対策分）</t>
  </si>
  <si>
    <t>①物価高騰の影響が大きい介護事業所（かみかわ福寿園）の負担軽減を目的として支援金を支給する。
②補助金：10,000千円
③対象事業者１施設×10,000千円
④町内介護事業所（かみかわ福寿園）</t>
  </si>
  <si>
    <t>該当事業者に対して100％の給付を目指す。</t>
  </si>
  <si>
    <t>ホームページへの掲載</t>
  </si>
  <si>
    <t>東川町</t>
  </si>
  <si>
    <t>令和６年度住民税非課税世帯等支援及び不足額給付事業</t>
  </si>
  <si>
    <t>①物価高が続く中で低所得世帯への支援を行うことで、低所得の方々の生活を維持する。
②低所得世帯への給付金及び事務費
③R6,R7の累計給付金額
令和６年度住民税均等割非課税世帯　1,136世帯×30千円、子ども加算　142人×20千円、、定額減税を補足する給付（うち不足額給付）の対象者　1,389人　(25,170千円）　　のうちR7計画分
事務費　2,544千円
事務費の内容　　[需用費（事務用品等）　役務費（郵送料等）　業務委託料　として支出]
④低所得世帯等の給付対象世帯数（1,136世帯）、定額減税を補足する給付（うち不足額給付）の対象者数（1,389人）</t>
  </si>
  <si>
    <t>物価高騰対策消費支援事業</t>
  </si>
  <si>
    <t>①エネルギー・食料品価格等の物価高騰の影響を受けた生活者に対して、地域内ポイント（ＨＵＣ）を活用して、町内消費に対してプレミアムポイントを付与する消費拡大支援事業を実施することにより、消費下支えを通じた生活者支援を行う。
②物価高騰対策消費支援事業補助金
③HUCポイント物価対策消費支援事業　40,000千円
　（町内消費額390,000千円×10％+事務費1,000千円）
④町内生活者</t>
  </si>
  <si>
    <t>町内消費予定額の８割以上のポイントを付与</t>
  </si>
  <si>
    <t>HP、広報誌</t>
  </si>
  <si>
    <t>美瑛町</t>
  </si>
  <si>
    <t>定額減税補足給付金（不足額給付金）</t>
  </si>
  <si>
    <t>①物価高が続く中で低所得世帯への支援を行うことで、低所得の方々の生活を維持する。
②低所得世帯への給付金及び事務費
③R6,R7の累計給付金額
令和６年度住民税均等割非課税世帯　1,394世帯×30千円、子ども加算　88人×20千円、、定額減税を補足する給付（うち不足額給付）の対象者　758人　(15,790千円）　　のうちR7計画分
事務費　2,838千円
事務費の内容　　[需用費（事務用品等）　役務費（郵送料等）　業務委託料　人件費　として支出]
④低所得世帯等の給付対象世帯数（1,394世帯）、定額減税を補足する給付（うち不足額給付）の対象者数（758人）</t>
  </si>
  <si>
    <t>秋の生活支援事業</t>
  </si>
  <si>
    <t>①エネルギー・食料品の価格が上昇し、年金や生活保護費など、毎月固定された収入のみで暮らしている低所得世帯にとっては、日々の生活費の割合が増高している。冬季に向けた低所得世帯の負担軽減を図るため生活支援を行う。
②低所得世帯の世帯主に対し、10,000ポイント（10,000円相当）の電子地域通貨（通称：Beコイン）を付与
③10,000円×810世帯＝8,100,000円
④令和７年度の住民税が非課税の世帯であり、基準日として設定した日時点で美瑛町に住民票があり、次のいずれかに該当する世帯。
　・高齢者世帯
　 65歳以上の者のみで構成される世帯
　・障がい者世帯
　 障害者手帳を所持している者がいる世帯
　・ひとり親世帯
　 児童扶養手当を受給している世帯
　・生活保護世帯
　 生活保護を受給している世帯</t>
  </si>
  <si>
    <t>対象世帯に対し令和７年10月下旬までに支給を開始する。</t>
  </si>
  <si>
    <t>ホームページ・広報誌など</t>
  </si>
  <si>
    <t>上富良野町</t>
  </si>
  <si>
    <t>価格高騰支援対策(生活支援)事業</t>
  </si>
  <si>
    <t>①物価高が続く中で低所得世帯への支援を行うことで、低所得の方々の生活を維持する。
②低所得世帯への給付金及び事務費
③R6,R7の累計給付金額
令和６年度住民税均等割非課税世帯　1,215世帯×30千円、子ども加算　105人×20千円、、定額減税を補足する給付（うち不足額給付）の対象者　1,551人　(31,200千円）　　のうちR7計画分
事務費　2,033千円
事務費の内容　　[需用費（事務用品等）　役務費（郵送料等）　業務委託料　として支出]
④低所得世帯等の給付対象世帯数（1,215世帯）、定額減税を補足する給付（うち不足額給付）の対象者数（1,551人）</t>
  </si>
  <si>
    <t>児童・社会福祉施設等物価高騰対策支援事業</t>
  </si>
  <si>
    <t>① エネルギー・食料品価格等の物価高騰の影響を受けた事業者の負担増を踏まえ、社会福祉施設等に対して交付金を支給する。
②交付金として児童、社会福祉施設等に支給
③・入、通所事業所　21事業所×35万円＝735万円
　・訪問事業所　　　 ４事業所×25万円＝100万円 
④・認定こども園（４事業所）・高齢者福祉施設（10事業所）・障がい者福祉サービス施設（１１事業所）</t>
  </si>
  <si>
    <t>物価高騰の影響を受けた事業者の負担増を踏まえ、社会福祉施設等（25事業所）に対して、入、通所事業所は35万円、訪問事業所は25万円の物価高騰対策支援交付金を支給する。</t>
  </si>
  <si>
    <t>町ＨＰ、事業所に対して直接周知等</t>
  </si>
  <si>
    <t>中富良野町</t>
  </si>
  <si>
    <t>低所得世帯支援及び不足額給付一体支援事業【臨時】</t>
  </si>
  <si>
    <t>①物価高が続く中で低所得世帯への支援を行うことで、低所得の方々の生活を維持する。
②低所得世帯への給付金及び事務費
③R6,R7の累計給付金額
令和６年度住民税均等割非課税世帯　599世帯×30千円、子ども加算　50人×20千円、、定額減税を補足する給付（うち不足額給付）の対象者　239人　(2,520千円）　　のうちR7計画分
事務費　3,335千円
事務費の内容　　[需用費（事務用品等）　役務費（郵送料等）　使用料及び賃借料　人件費　その他　として支出]
④低所得世帯等の給付対象世帯数（599世帯）、定額減税を補足する給付（うち不足額給付）の対象者数（239人）</t>
  </si>
  <si>
    <t>農業用ビニールハウス骨材等設置支援事業【臨時】</t>
  </si>
  <si>
    <t xml:space="preserve">
①農業資材・燃料等の物価高騰による影響を受けている町内在住の農業者（ビニールハウス更新時期が迫っている農業者や規模拡大をしなければ営農継続が厳しい農業者）に対し、事業継続を図るため、安定した営農を可能とするビニールハウス設置の支援を行う。
②③申請見込5件【2,000千円（上限／件）】
補助金：2,000千円×5件
【一般財源：5,305千円】
④町内農業者
</t>
  </si>
  <si>
    <t>農家5戸に対する補助の実施</t>
  </si>
  <si>
    <t>南富良野町</t>
  </si>
  <si>
    <t>低所得者等世帯臨時支援給付金及び定額減税補足給付金（不足額給付）事業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</si>
  <si>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428世帯×30千円、子ども加算　27人×20千円、、定額減税を補足する給付（うち不足額給付）の対象者　392人　(6,590千円）　　のうちR7計画分
事務費　737千円
事務費の内容　　[需用費（事務用品等）　役務費（郵送料等）　業務委託料　として支出]
④低所得世帯等の給付対象世帯数（428世帯）、定額減税を補足する給付（うち不足額給付）の対象者数（392人）</t>
  </si>
  <si>
    <t>物価高騰支援生活者支援事業（臨時生活者支援分）</t>
  </si>
  <si>
    <t>①物価高の影響は低所得者だけではなく、全世帯が影響を受けている。そのため、低所得者以外に対しても商品券を交付し生活支援をする。併せて、商品券が町内の事業所で使用されることで、中小企業者に対しても事業支援に寄与する。
②給付金（商品券）及び事務費
③Ｒ６の給付額（ただし、給付額の実績は商品券を使用した額となる。）
低所得者以外の世帯　800世帯×23,000円＝18,400,000円、商品券等印刷、換金等に係る商工会負担金　587,000円、消耗品費　100,000円、通信運搬費　262,000円　計　19,349,000円
④給付対象世帯数　800世帯
一般財源　1,749,000円充当</t>
  </si>
  <si>
    <t>商品券使用率85％以上</t>
  </si>
  <si>
    <t>町ＨＰ</t>
  </si>
  <si>
    <t>①物価高等の影響で学校給食賄材料費が高騰しており、賄材料費は、保護者が納入する学校給食費が財源となることから、賄材料費の確保は給食費の増額が不可欠となり、保護者に一層の負担を強いることになる。そのため、交付金を充当し、給食費を維持することで、保護者の負担軽減する。
②③負担金　　900,000円（小学校児童分　1食当たりの単価増額分40円×100人×150食＝600,000円、中学校生徒分　1食当たりの単価増額分50円×40人×150食＝300,000円）
一般財源：500,000円充当
④町内小学校児童　112人、町内中学校児童　37人
※　教職員に係る給食費代は除く</t>
  </si>
  <si>
    <t>町内住民
（一般家庭世帯　契約件数　1,000世帯、飲料用井戸設置者　50世帯）</t>
  </si>
  <si>
    <t>公営企業のとりまとめ（水道・下水等）</t>
  </si>
  <si>
    <t>水道料金臨時負担軽減事業（町内住民）（令和6年度補正分）</t>
  </si>
  <si>
    <t>①物価高の影響で食材費や燃料代の価格が増加しており、家計を圧迫している。そのため、物価高騰の影響を受けている町内住民の生活支援として１か月分水道料金の減免を実施する。
また、水道が引かれていない世帯については、商品券を交付することで同様の生活支援する。
②③公営企業会計繰出金　1,823,000円（一般水道料金1,711円（税込）×1,100件×１か月分＝1,882,100円）
　　一般会計負担金及び補助金　75,000円（飲料用井戸設置者　50件×1,500円）
一般財源：1,052,000円充当
④水道が敷設されている町内全世帯及び飲料用井戸設置世帯（公共施設を除く。）</t>
  </si>
  <si>
    <t>水道料金臨時負担軽減事業（町内住民）（令和7年度予備費分）</t>
  </si>
  <si>
    <t>①物価高の影響で食材費や燃料代の価格が増加しており、家計を圧迫している。そのため、物価高騰の影響を受けている町内住民の生活支援として２か月分水道料金の減免を実施する。
また、水道が引かれていない世帯については、商品券を交付することで同様の生活支援する。
②③公営企業会計繰出金　3,765,000円（一般水道料金1,711円（税込）×1,100件×２か月分＝3,764,200）
　　一般会計負担金及び補助金　200,000円（飲料用井戸設置者　50件×4,000円）
一般財源：1,019,,000円充当
④水道が敷設されている町内全世帯及び飲料用井戸設置世帯（公共施設を除く。）</t>
  </si>
  <si>
    <t>占冠村</t>
  </si>
  <si>
    <t>暑さ解消！物価等高騰による占冠村商工業等消費振興活性化事業</t>
  </si>
  <si>
    <t xml:space="preserve">①長引くエネルギーや物価等の高騰により影響を受けている住民への支援ならびに地域での消費を促し地域活性を図る
②商品券（12千円：1,600セット）のうちのプレミアム分（20％）および販売等に係る事務経費
③商品券のプレミアム分（2千円×1,600セット）3,200千円＋事務経費300千円＝3,500千円
一般財源：2,404千円充当
④占冠村に住民登録しており、かつ居住している村民
</t>
  </si>
  <si>
    <t>商品券1600セットを販売する</t>
  </si>
  <si>
    <t>寒さ解消！物価等高騰による占冠村商工業等消費振興活性化事業</t>
  </si>
  <si>
    <t xml:space="preserve">①長引くエネルギーや物価等の高騰により影響を受けている住民への支援ならびに地域での消費を促し地域活性を図る
②商品券（12千円：2,000セット）のうちのプレミアム分（20％）および販売等に係る事務経費
③商品券のプレミアム分（2千円×2,000セット）4,000千円＋事務経費316千円＝4,316千円
一般財源：2,732千円充当
④占冠村に住民登録しており、かつ居住している村民
</t>
  </si>
  <si>
    <t>商品券2000セットを販売する</t>
  </si>
  <si>
    <t>物価高騰対応学校給食費保護者負担軽減事業</t>
  </si>
  <si>
    <t xml:space="preserve">①物価・原油価格高騰の影響により上昇した学校給食費の増高分を支援することで保護者の負担を軽減する。
②給食費増高分補助
③各学校へ交付する（教職員分は除く）
　・小学校　40円×205食×31人＝254,200円
　・中学校　40円×205食×６人＝49,200円
　・義務教育学校　40円×205食×13人＝106,600円
合計410,000円
④村内小中学校、義務教育学校児童生徒。ただし、就学援助対象者分は除く。
</t>
  </si>
  <si>
    <t>村内学校の対象児童生徒50人</t>
  </si>
  <si>
    <t>住民の足地域交通維持物価高騰対応支援事業</t>
  </si>
  <si>
    <t xml:space="preserve">①物価・原油価格高騰の影響を受けている地域乗合バス及びデマンドタクシーに支援をすることで地域交通の維持及び安定運営を図る。
②１事業者へ1,000千円支援（乗合バス500千円デマンドタクシー500千円）
③一般財源：12,716千円充当
④地域乗合バス及びデマンドタクシーを運営する事業者
</t>
  </si>
  <si>
    <t>地域交通事業者１者</t>
  </si>
  <si>
    <t>占冠村商工業等物価高騰対応金融支援事業</t>
  </si>
  <si>
    <t xml:space="preserve">①長引く原油・物価高騰に直面する村内事業者等の金融支援を行う
②利子補給及び信用保証料支援
③利子補給40千円×20事業者=800千円、信用保証料100千円×1事業者=100千円　　合計900千円
一般財源：200千円充当
④村内事業者
</t>
  </si>
  <si>
    <t>融資を受けている事業者13者</t>
  </si>
  <si>
    <t>小規模多機能型居宅介護施設等物価高騰対応支援事業</t>
  </si>
  <si>
    <t xml:space="preserve">①エネルギーや物価高騰による負担が増加している小規模多機能型居宅介護施設など福祉施設の負担軽減を図るとともに利用者へのサービス提供を継続する。
②１事業者へ6,537千円支援（居宅介護施設3,460千円、社会福祉施設3,077千円）
③一般財源：48,463千円充当
④小規模多機能型居宅介護施設及び福祉施設を運営する事業者
</t>
  </si>
  <si>
    <t>小規模多機能型居宅介護施設等福祉施設運営事業者１者</t>
  </si>
  <si>
    <t>和寒町</t>
  </si>
  <si>
    <t>物価高対策支援給付金事業</t>
  </si>
  <si>
    <t>①物価高が続く中で低所得世帯への支援を行うことで、低所得の方々の生活を維持する。
②低所得世帯への給付金及び事務費
③R6,R7の累計給付金額
令和６年度住民税均等割非課税世帯　471世帯×30千円、子ども加算　35人×20千円、　　のうちR7計画分
事務費　892千円
事務費の内容　　[需用費（事務用品等）　役務費（郵送料等）　業務委託料　として支出]
④低所得世帯等の給付対象世帯数（471世帯）</t>
  </si>
  <si>
    <t>プレミアム応援発行事業</t>
  </si>
  <si>
    <t>①物価高騰の影響が長期化し、町内消費落ち込みの回復と地域経済の活性化を町民みんなで取り組み和寒町の元気を取り戻すため、プレミアム付き応援券を発行する実行委員会に対し補助金を交付する。
②③
・プレミアム分原資　16,500千円
　1冊6,000円分を5,000円で販売（プレミアム率20％）
　プレミアム分1,000円×16,500冊（販売予定冊数）
・実行委員会管理費補助　1,500千円
　印刷製本費 920千円、広告宣伝費 250千円、雑費（消耗品・振込手数料・通信費等）280千円、販売手数料50千円
・町事務費（郵送料）　310千円
※その他財源：町一般財源　14,533千円（充当先：プレミアム分原資）
④和寒元気！プレミアム応援券発行実行委員会</t>
  </si>
  <si>
    <t>応援券販売枚数に対する利用率：99.5％</t>
  </si>
  <si>
    <t>剣淵町</t>
  </si>
  <si>
    <t>令和6年度剣淵町低所得世帯支援事業（3万円・2万円）【物価高騰対策給付金】</t>
  </si>
  <si>
    <t>①物価高が続く中で低所得世帯への支援を行うことで、低所得の方々の生活を維持する。
②低所得世帯への給付金及び事務費
③R6,R7の累計給付金額
令和６年度住民税均等割非課税世帯　434世帯×30千円、子ども加算　16人×20千円、　　のうちR7計画分
事務費　140千円
事務費の内容　　[業務委託料　として支出]
④低所得世帯等の給付対象世帯数（434世帯）</t>
  </si>
  <si>
    <t>水道料基本料金減免事業（Ｒ７予備費分）</t>
  </si>
  <si>
    <t>①物価高騰の影響を受けている町民の負担を軽減するため、米国関税措置として２か月分（令和７年９月～令和７年10月）の水道料金の基本料金の減免（公共施設を除く。）、また、町の簡易水道対象外地域で構成する地区水道組合等に対し、基本料減免に係る補助金を交付する。
②簡易水道利用世帯940世帯、地区水道組合11組合、他市町村水道利用者1世帯
③3,681千円【3,324千円（簡易水道利用世帯１か月減免1,661.7千円×２か月）、353千円（地区水道組合１か月減免176.4千円×２か月）、４千円（他市町村水道利用者1.7千円×２か月）】　うち一般財源276千円
④町民・事業者</t>
  </si>
  <si>
    <t>減免対象世帯数等：簡易水道利用世帯940世帯、地区水道組合11組合、他市町村水道利用者１世帯</t>
  </si>
  <si>
    <t>下川町</t>
  </si>
  <si>
    <t>住民税非課税世帯物価高騰支援事業</t>
  </si>
  <si>
    <t>①物価高が続く中で低所得世帯への支援を行うことで、低所得の方々の生活を維持する。
②低所得世帯への給付金及び事務費
③R6,R7の累計給付金額
令和６年度住民税均等割非課税世帯　514世帯×30千円、子ども加算　26人×20千円、、定額減税を補足する給付（うち不足額給付）の対象者　148人　(3,030千円）　　のうちR7計画分
事務費　922千円
事務費の内容　　[需用費（事務用品等）　役務費（郵送料等）　業務委託料　として支出]
④低所得世帯等の給付対象世帯数（514世帯）、定額減税を補足する給付（うち不足額給付）の対象者数（148人）</t>
  </si>
  <si>
    <t>子育て世帯物価高騰支援事業</t>
  </si>
  <si>
    <t>①物価高騰による負担増を踏まえ、生活・暮らしの支援として、子育て世帯に対して子育て応援券(商品券)を支給する。
②子育て世帯への給付金及び事務費
③給付金分3,500千円（18歳未満10,000円×320人、一人親世帯（加算）10,000円×30世帯）、事務費分550千円、事務費分の内容[役務費（事務手数料）※事務費に対象外経費は含まれていない]、その他財源は一般財源
④18歳までの子供を養育している世帯</t>
  </si>
  <si>
    <t>美深町</t>
  </si>
  <si>
    <t>①物価高が続く中で低所得世帯への支援を行うことで、低所得の方々の生活を維持する。
②低所得世帯への給付金及び事務費
③R6,R7の累計給付金額
令和６年度住民税均等割非課税世帯　641世帯×30千円、子ども加算　46人×20千円、、定額減税を補足する給付（うち不足額給付）の対象者　387人　(8,220千円）　　のうちR7計画分
事務費　1,665千円
事務費の内容　　[役務費（郵送料等）　業務委託料　として支出]
④低所得世帯等の給付対象世帯数（641世帯）、定額減税を補足する給付（うち不足額給付）の対象者数（387人）</t>
  </si>
  <si>
    <t>商店街活性化事業</t>
  </si>
  <si>
    <t>①エネルギー・食料品価格の物価高騰の影響を受けた生活者ならびに事業者を支援するため、プレミアム付き商品券を発行し、町内の消費喚起を図るとともに、地域経済の回復を図る。
②プレミアム付き商品券発行及びスタンプラリー実施事業に対する補助
③ア　プレミアム付き商品券発行事業　23,400千円
　発行総額101,400千円＝消費者購入額78,000千円+町補助額（プレミア30％分）23,400千円
　イ　事務費補助2,900千円（商品券等印刷1,760千円、消耗品300千円、スタンプラリー景品代840千円）
合計26,200千円
（その他の財源：一般財源16,893千円過疎債4,600千円）
④美深町商工会（事業実施・補助事業者）、美深町民（当該商品券の購入対象者）</t>
  </si>
  <si>
    <t>総額で1億140万円の地域商品券を発行することにより、同額の町内消費が図られる。
あわせて、プレミアム分を上乗せして発行することにより、一時的ではあるものの、町外に流出する個人消費を町内での消費に向けることができる。</t>
  </si>
  <si>
    <t>村</t>
  </si>
  <si>
    <t>プレミアム付き商品券販売事業</t>
  </si>
  <si>
    <t>①　物価高騰等の影響を受けている村民への生活支援及び消費喚起対策として、商工会と連携してプレミアム付き商品券を発行し、地域経済の活性化につなげる。
②　プレミアム付き商品券販売事業補助金
③　800セット×3千円（プレミアム30％分）　2,400千円
　　 事務経費　700千円
④　村民</t>
  </si>
  <si>
    <t>診療所光熱費支援事業（国のR6補正予算分）</t>
  </si>
  <si>
    <t>①　光熱費の高騰の影響を受けている診療所に対し、経営支援金を給付することで運営の安定化を図る。
②　光熱費（電気料金・重油代）の物価高騰影響分
③　光熱費：R2単価とR7単価との差額により算出
　　 電気代＠191,600×12か月＝2,300千円　－（ア）
　　 重油代＠45×60,000ℓ＝2,700千円　－（イ）
　　（ア）＋（イ）＝5,000千円のうち3,732千円
④　音威子府村立診療所指定管理者　医療法人社団　玲歯</t>
  </si>
  <si>
    <t>助成する事業者数：1事業者
助成金額：3,732千円</t>
  </si>
  <si>
    <t>診療所光熱費支援事業（国のR7予備費分）</t>
  </si>
  <si>
    <t>【No.6事業のR7予算分】
①　光熱費の高騰の影響を受けている診療所に対し、経営支援金を給付することで運営の安定化を図る。
②　光熱費（電気料金・重油代）の物価高騰影響分
③　光熱費：R2単価とR7単価との差額により算出
　　 電気代＠191,600×12か月＝2,300千円　－（ア）
　　 重油代＠45×60,000ℓ＝2,700千円　－（イ）
　（ア）＋（イ）＝5,000千円のうち1,268千円
④　音威子府村立診療所指定管理者　医療法人社団　玲歯</t>
  </si>
  <si>
    <t>助成する事業者数：1事業者
助成金額：1,268千円</t>
  </si>
  <si>
    <t>中川町</t>
  </si>
  <si>
    <t>物価高騰対策臨時給付金（令和6年度住民税非課税世帯分）　</t>
  </si>
  <si>
    <t>①物価高が続く中で低所得世帯への支援を行うことで、低所得の方々の生活を維持する。
②低所得世帯への給付金及び事務費
③R6,R7の累計給付金額
令和６年度住民税均等割非課税世帯　183世帯×30千円、子ども加算　12人×20千円、、定額減税を補足する給付（うち不足額給付）の対象者　172人　(3,380千円）　　のうちR7計画分
事務費　2,577千円
事務費の内容　　[需用費（事務用品等）　役務費（郵送料等）　業務委託料　として支出]
④低所得世帯等の給付対象世帯数（183世帯）、定額減税を補足する給付（うち不足額給付）の対象者数（172人）</t>
  </si>
  <si>
    <t>中川町高等学校生徒就学支援補助事業</t>
  </si>
  <si>
    <t>①高等学校教育の機会均等と地域社会に有効な人材の育成を図るため、就学した年度から３年間就学費の一部を助成。R7より光熱費の高騰を踏まえて増額するとともに多子世帯への補助を拡充した。
②高校生のいる世帯への補助金
③生徒が町外の下宿（間借り）を利用し高校に就学する場合：月額（第１子22,000円第２子25,000円第３子以降30,000円）
生徒が自宅から公的交通機関（通学バスを含む）を利用し高校に就学する場合：月額（第１子16,000円第２子18,000円第３子以降20,000円）
生徒が上記以外により高校に就学する場合：月額（第１子11,000円第２子13,000円第３子以降15,000円）
④対象世帯　24世帯
過疎債（ソフト分）　3,000千円　一般財源　1,050千円</t>
  </si>
  <si>
    <t>幌加内町</t>
  </si>
  <si>
    <t>物価高騰重点支援対策事業</t>
  </si>
  <si>
    <t>①物価高が続く中で低所得世帯への支援を行うことで、低所得の方々の生活を維持する。
②低所得世帯への給付金及び事務費
③R6,R7の累計給付金額
令和６年度住民税均等割非課税世帯　166世帯×30千円、子ども加算　3人×20千円、　　のうちR7計画分
事務費　612千円
事務費の内容　　[需用費（事務用品等）　役務費（郵送料等）　として支出]
④低所得世帯等の給付対象世帯数（166世帯）</t>
  </si>
  <si>
    <t>物価高騰重点支援対策事業
（地域単独上乗せ分）</t>
  </si>
  <si>
    <t>①物価高騰が続く中で低所得世帯への支援を行うため、住民税均等割非課税世帯へ低所得者給付金に20千円を地方単独事業として上乗せすることで、低所得の方々の生活を更に維持する。
②低所得世帯への給付金及び事務費
③R6低所得者給付金額
令和6年度住民税均等割非課税世帯　180世帯×20千円（地域単独事業）
＝3,600千円</t>
  </si>
  <si>
    <t>水道基本料金軽減対策事業</t>
  </si>
  <si>
    <t>①生活者への支援。水道料金を免除することで、エネルギー・食料品価格等の物価高騰の影響を受ける生活者を支援する。
②水道基本料金、メーター貸付料金の減免に要する費用
③対象戸数　653戸　1,139,505円×1か月（12月分）
④官公庁関連施設を除く地域の住民</t>
  </si>
  <si>
    <t>653戸への支援を行うことで、物価高騰下でも安心して生活できるようにする。</t>
  </si>
  <si>
    <t>水道利用組合補助事業</t>
  </si>
  <si>
    <t>①生活者への支援。町の簡易水道の対象外地区の水道利用組合に補助することで、エネルギー・食料品価格高騰等の物価高騰の影響を受ける生活者を支援する。
②補助金
③対象戸数　25戸　31,400円×1ヶ月（12月分）
④添牛内自治区水道利用組合、母子里水道利用組合
※公共施設は含まない</t>
  </si>
  <si>
    <t>水道利用組合（対象戸数25戸）への支援を行うことで、物価高騰下でも安心して生活できるようにする。</t>
  </si>
  <si>
    <t>子育て世帯給食費支援事業</t>
  </si>
  <si>
    <t>①子育て世帯への支援。物価高騰による小中学生の保護者の負担を軽減するため、小中学校における学校給食費の原材料費購入における物価高騰分を支援する。
②物価高騰により増加した給食の材料に要する費用
③全期材料費見込額4,611千円－給食費収入3,295千円＝1,316千円
④町内の小中学校に通う児童・生徒、直営学校給食センター
一般財源474千円充当
※教職員の給食費及び試食、検食は含まれていない。</t>
  </si>
  <si>
    <t>物価高騰の影響により高騰する給食材料費小学校給食費100円/食、中学校給食費121円/食の増嵩分に当該交付金を充当することで保護者負担を無くし、保護者が安心して生活できるにする。</t>
  </si>
  <si>
    <t>増毛町</t>
  </si>
  <si>
    <t>低所得世帯支援給付金事業</t>
  </si>
  <si>
    <t>①物価高が続く中で低所得世帯への支援を行うことで、低所得の方々の生活を維持する。
②低所得世帯への給付金及び事務費
③R6,R7の累計給付金額
令和６年度住民税均等割非課税世帯　681世帯×30千円、子ども加算　36人×20千円、　　のうちR7計画分
事務費　2,537千円
事務費の内容　　[需用費（事務用品等）　役務費（郵送料等）　業務委託料　として支出]
④低所得世帯等の給付対象世帯数（681世帯）</t>
  </si>
  <si>
    <t>物価高騰対応消費回復支援事業</t>
  </si>
  <si>
    <t>①国が実施する「低所得世帯等支援給付金事業」および増毛町が実施する「非課税世帯支援給付金事業」に該当しない世帯のうち、物価高騰の影響より消費が減退している世帯に対して支援を行うことで、消費を回復することを目的に実施する②増毛町商工会商品券（１世帯２万円分、18歳未満の子どもがいる世帯には１人につき１万円分を加算）③20,000円×1,275世帯、子ども加算10,000円×310人④課税世帯のうち支援を求める世帯（見込）1,275世帯、支援を求める世帯の18未満の世帯員（見込）310人</t>
  </si>
  <si>
    <t>対象世帯の9割に支援する。</t>
  </si>
  <si>
    <t>物価高騰対応生活支援事業</t>
  </si>
  <si>
    <t>①物価高騰により生活が苦しくなっている住民に対し、プレミアム商品券の発行により生活者支援を行う
②町商工会発行の商品券プレミアム分、補助事業費
③町内店舗限定商品券　プレミアム2千円分×3,500セット
事務経費700千円
④商工会に補助金を交付し、町民へ販売</t>
  </si>
  <si>
    <t>発行3,500セットの9.8割の使用</t>
  </si>
  <si>
    <t>小平町</t>
  </si>
  <si>
    <t>低所得者支援及び定額減税不足額給付事業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</si>
  <si>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530世帯×30千円、子ども加算　10人×20千円、、定額減税を補足する給付（うち不足額給付）の対象者　368人　(7,400千円）　　のうちR7計画分
事務費　1,741千円
事務費の内容　　[需用費（事務用品等）　役務費（郵送料等）　業務委託料　として支出]
④低所得世帯等の給付対象世帯数（530世帯）、定額減税を補足する給付（うち不足額給付）の対象者数（368人）</t>
  </si>
  <si>
    <t>水道料金軽減対策事業（R6補正）</t>
  </si>
  <si>
    <t>①物価高の影響を受けている町民への支援として、水道基本料を減免し、負担軽減を図る
②小平町簡易水道事業会計に補助し、水道基本料金の減免に要する費用を交付対象経費とする。
③R6の累計給付金額のうち、R6補正分。
　一般分1,800円×1,276戸×4ヶ月分＝9,187,200円
　13,094,800円は水道事業会計に補助し、R8年度8か月分基本料に充当
④一般分（公共施設は除く。）</t>
  </si>
  <si>
    <t>対象世帯に対して令和８年１月までに減免を開始する。</t>
  </si>
  <si>
    <t>水道料金軽減対策事業（R7予備費）</t>
  </si>
  <si>
    <t>①物価高の影響を受けている町民への支援として、水道基本料を減免し、負担軽減を図る
②小平町簡易水道事業会計に補助し、水道基本料金の減免に要する費用を交付対象経費とする
③R7の累計給付金額のうち、R7予備費分。
　3,524,000円は水道事業会計に補助し、R8年度8か月分基本料に充当
④一般分（公共施設は除く。）</t>
  </si>
  <si>
    <t>苫前町</t>
  </si>
  <si>
    <t>水道基本料金免除事業</t>
  </si>
  <si>
    <t>①物価高騰の影響を受けた生活者や事業者の負担を軽減するため、令和7年8月分の水道使用料基本料金（官公署を除く）について、免除する。
②1ヶ月分の水道基本料金の免除
③対象数　1,425件、1ヶ月の基本料金総額　3,753,257円≒3,800,000円
　総事業費　3,800,000円　177千円については一般財源
④一般用　1,346件、事業所用　47件、営業所用　28件、工業用　3件、臨時用　1件</t>
  </si>
  <si>
    <t>生活支援及び事業者支援として、水道基本料金を3,800千円免除し、負担軽減を図る。</t>
  </si>
  <si>
    <t>羽幌町</t>
  </si>
  <si>
    <t>低所得世帯及び定額減税不足額給付事業</t>
  </si>
  <si>
    <t>①物価高が続く中で低所得世帯への支援を行うことで、低所得の方々の生活を維持する。
②低所得世帯への給付金及び事務費
③R6,R7の累計給付金額
令和６年度住民税均等割非課税世帯　1,059世帯×30千円、子ども加算　43人×20千円、、定額減税を補足する給付（うち不足額給付）の対象者　753人　(14,070千円）　　のうちR7計画分
④低所得世帯等の給付対象世帯数（1,059世帯）、定額減税を補足する給付（うち不足額給付）の対象者数（753人）</t>
  </si>
  <si>
    <t>水道料基本料金減免事業（重点支援地方交付金事業分）</t>
  </si>
  <si>
    <t>①物価高騰等の影響を受けている町民及び事業者に対し、水道及び簡易水道の基本料金1か月分を減免することで、消費の下支えや事業活動を支援する。
②水道事業への負担金及び簡易水道特別会計への繰出金
③【水道事業（基本料金）】家庭用 2,835件×2,850円、営業用123件×4,750円、工業用47件×8,230円、団体用30件×6,980円、浴場用1件×7,700円、船舶用1件×560円、システム改修費用　110千円　計9,378千円
【簡易水道事業（基本料金）】家庭用 251件×2,570円、営業用12件×5,460円、工業用5件×4,820円、団体用10件×6,130円　計796千円　合計10,174千円
④町民・事業者（国・道・町の公共施設等は除く）</t>
  </si>
  <si>
    <t>対象の町民及び事業者に対して令和7年10月請求分の基本料金を減免する。</t>
  </si>
  <si>
    <t>初山別村</t>
  </si>
  <si>
    <t>物価高騰緊急対応支援事業（不足額給付）</t>
  </si>
  <si>
    <t>①物価高が続く中で低所得世帯への支援を行うことで、低所得の方々の生活を維持する。
②低所得世帯への給付金及び事務費
③R6,R7の累計給付金額
令和６年度住民税均等割非課税世帯　188世帯×30千円、子ども加算　4人×20千円、　　のうちR7計画分、国庫返還相当額等　30千円
事務費　537千円
事務費の内容　　[役務費（郵送料等）　業務委託料　として支出]
④低所得世帯等の給付対象世帯数（188世帯）</t>
  </si>
  <si>
    <t>地域経済応援事業</t>
  </si>
  <si>
    <t>①物価高騰が長期化する中、生活に影響を受けている住民への支援を目的とし、商品券を配布することにより、負担軽減を図る事業
②全村住民に１名あたり２千円の商品券配付及び事務費
③984名×２千円＝1,968千円
　事務費　541千円
　事務費の内容[役務費(郵送料等) 業務委託料として支出]
④12月１日現在の全村民を対象とする</t>
  </si>
  <si>
    <t>対象住民に対して令和７年12月１日を基準として配布を開始する</t>
  </si>
  <si>
    <t>遠別町</t>
  </si>
  <si>
    <t>物価高騰対応重点支援事業（物価高騰対策給付金）</t>
  </si>
  <si>
    <t>①物価高が続く中で低所得世帯への支援を行うことで、低所得の方々の生活を維持する。
②低所得世帯への給付金及び事務費
③R6,R7の累計給付金額
令和６年度住民税均等割非課税世帯　355世帯×30千円、子ども加算　11人×20千円、、定額減税を補足する給付（うち不足額給付）の対象者　279人　(5,230千円）　　のうちR7計画分
事務費　1,427千円
事務費の内容　　[需用費（事務用品等）　役務費（郵送料等）　業務委託料　として支出]
④低所得世帯等の給付対象世帯数（355世帯）、定額減税を補足する給付（うち不足額給付）の対象者数（279人）</t>
  </si>
  <si>
    <t>遠別町簡易水道事業会計繰出（国R6補正予算分）</t>
  </si>
  <si>
    <t xml:space="preserve">
①物価高の影響を受けている町民及び事業者（国・道・市町村の公共施設等は除く）への支援として、水道基本料金を減免し、負担軽減を図る。
②遠別町簡易水道事業会計に補助し、水道基本料金の減免に要する費用を交付対象経費とする。
③基本料金2,100円×1,145栓≒2,404千円×9ヶ月、基本料金5,700円×45栓≒256千円×9ヶ月、基本料金3,400円×55栓＝187千円×9ヶ月、基本料金3,300円×40栓＝132千円×9ヶ月、基本料金1,400円×15栓＝21千円×9ヶ月（計27,000千円のうち国R6補正予算分として23,751千円）、財源：一般財源2,881千円充当
④町内約1,300栓
</t>
  </si>
  <si>
    <t>町内約1,300栓の水道基本料金（4～12月の9ヶ月分）の減免に要する費用に充当</t>
  </si>
  <si>
    <t>水道基本料金助成事業（国R6補正予算分）</t>
  </si>
  <si>
    <t xml:space="preserve">
①物価高の影響を受けている町民への支援として、隣町から給水している町民に対し、水道基本料金を助成し、負担軽減を図る。
②水道基本料金の助成に要する費用
③基本料金3,300円×1戸×9ヶ月（計30千円のうち国R6補正予算分として27千円）、財源：一般財源2千円充当
④町民1世帯
</t>
  </si>
  <si>
    <t>隣町から給水している町民（1人予定）に対し、水道基本料金分を助成</t>
  </si>
  <si>
    <t>遠別町簡易水道事業会計繰出（国R7予備費分）</t>
  </si>
  <si>
    <t xml:space="preserve">
①物価高の影響を受けている町民及び事業者（国・道・市町村の公共施設等は除く）への支援として、水道基本料金を減免し、負担軽減を図る。
②遠別町簡易水道事業会計に補助し、水道基本料金の減免に要する費用を交付対象経費とする。
③基本料金2,100円×1,145栓≒2,404千円×9ヶ月、基本料金5,700円×45栓≒256千円×9ヶ月、基本料金3,400円×55栓＝187千円×9ヶ月、基本料金3,300円×40栓＝132千円×9ヶ月、基本料金1,400円×15栓＝21千円×9ヶ月（計27,000千円のうち国R7予備費分として3,249千円）
④町内約1,300栓
</t>
  </si>
  <si>
    <t>水道基本料金助成事業（国R7予備費分）</t>
  </si>
  <si>
    <t xml:space="preserve">
①物価高の影響を受けている町民への支援として、隣町から給水している町民に対し、水道基本料金を助成し、負担軽減を図る。
②水道基本料金の助成に要する費用
③基本料金3,300円×1戸×9ヶ月（計30千円のうち国R7予備費分として3千円）
④町民1世帯
</t>
  </si>
  <si>
    <t>天塩町</t>
  </si>
  <si>
    <t>令和6年度低所得者世帯給付金事業及び定額減税調整給付不足額給付事業</t>
  </si>
  <si>
    <t>①物価高が続く中で低所得世帯への支援を行うことで、低所得の方々の生活を維持する。
②低所得世帯への給付金及び事務費
③R6,R7の累計給付金額
令和６年度住民税均等割非課税世帯　334世帯×30千円、子ども加算　23人×20千円、　　のうちR7計画分
事務費　1,260千円
事務費の内容　　[需用費（事務用品等）　役務費（郵送料等）　業務委託料　として支出]
④低所得世帯等の給付対象世帯数（334世帯）</t>
  </si>
  <si>
    <t>物価高騰対応住民生活応援券配布事業</t>
  </si>
  <si>
    <t>①エネルギー・食料品価格等の物価高騰に対する住民への生活支援として、住民１人あたり５，０００円の生活応援券（商品券）を配布する。
②消耗品費　50,000円、印刷製本費　398,000円、通信運搬費　226,000円、事業交付金　13,250,000円
③一般消耗品　50,000円、引換ハガキ2,650人×85円/枚＝225,250円、商品券印刷13,250枚×30円＝397,500円、事業交付金2,650人×5,000円＝13,250,000円
④全町民</t>
  </si>
  <si>
    <t>生活応援券使用率100％</t>
  </si>
  <si>
    <t>①エネルギー・食料品価格等の物価高騰に対する住民への生活支援として、町内商工事業者で使用できる商品券（プレミアム率３０％）を発行する。
②事業補助金　11,700,000円
③【補助事業費】商品券7,000セット×1,500円（プレミアム分）＝10,500,000円、【補助事務費】印刷製本費等1,200,000円
④天塩商工会</t>
  </si>
  <si>
    <t>商品券使用率100％</t>
  </si>
  <si>
    <t>物価高騰対応子育て応援券配布事業</t>
  </si>
  <si>
    <t>①エネルギー・食料品価格等の物価高騰に対する子育て世帯への生活支援として、子ども一人当たり15,000円の子育て応援券を配布する。
②消耗品費　50,000円、印刷製本費　127,000円、通信運搬費　24,000円、事業交付金　4,200,000円
③一般消耗品　50,000円、引換ハガキ280人×85円/枚＝23,800円、応援券印刷5,320枚×20円＝106,400円、その他印刷＝20,000円、事業交付金280人×15,000円＝4,200,000円
④子育て世帯（高校生以下の子どもを養育する世帯）</t>
  </si>
  <si>
    <t>子育て応援券使用率100％</t>
  </si>
  <si>
    <t>猿払村</t>
  </si>
  <si>
    <t>低所得者支援及び定額減税補足給付金給付事業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</si>
  <si>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193世帯×30千円、子ども加算　4人×20千円、、定額減税を補足する給付（うち不足額給付）の対象者　215人　(2,940千円）　　のうちR7計画分
事務費　257千円
事務費の内容　　[需用費（事務用品等）　役務費（郵送料等）　として支出]
④低所得世帯等の給付対象世帯数（193世帯）、定額減税を補足する給付（うち不足額給付）の対象者数（215人）</t>
  </si>
  <si>
    <t>村民応援商品券発行事業</t>
  </si>
  <si>
    <t xml:space="preserve">①物価高騰の影響を受ける村民の生活及び村内経済の活性化支援を目的として、商品券を配布することにより生活支援を図る。
②③重点交付金分 2,650人×5,000円（村民１人）＝13,250,000円・事務費1,130,000円（印刷費等）・その他財源（一般財源）
④村民（重点交付金分）
</t>
  </si>
  <si>
    <t>商品券を全村民に配布することにより、価格高騰の影響を受ける村民の生活支援を図る。（６月中に事業完了）</t>
  </si>
  <si>
    <t>ホームページによる</t>
  </si>
  <si>
    <t>地域公共交通維持対策事業</t>
  </si>
  <si>
    <t>①　エネルギー価格高騰の影響を受けるバス運行事業に対し、地域の足を守るための輸送力の維持と事業継続に向けてバス運行事業者を支援する。
②　2,767,000円
③　損益9,540,000円
　　 均等割　50％/3町村　1,590,000円
　　 利用者割　50％×23％　1,097,100円≒1,097,000円
　　 調整分 0.5×0.05/3町村　79,500円≒80,000円
④　交通事業者（宗谷バス㈱）</t>
  </si>
  <si>
    <t>地域の足を確保することができる。（2,767千円支援することで交通の持続化が図られる。）</t>
  </si>
  <si>
    <t>浜頓別町</t>
  </si>
  <si>
    <t>住民税非課税世帯給付金事業</t>
  </si>
  <si>
    <t>①物価高が続く中で低所得世帯への支援を行うことで、低所得の方々の生活を維持する。
②低所得世帯への給付金及び事務費
③R6,R7の累計給付金額
令和６年度住民税均等割非課税世帯　381世帯×30千円、子ども加算　20人×20千円、、定額減税を補足する給付（うち不足額給付）の対象者　620人　(7,050千円）　　のうちR7計画分
事務費　538千円
事務費の内容　　[需用費（事務用品等）　役務費（郵送料等）　業務委託料　として支出]
④低所得世帯等の給付対象世帯数（381世帯）、定額減税を補足する給付（うち不足額給付）の対象者数（620人）</t>
  </si>
  <si>
    <t>プレミアム付商品券発行事業（令和6年度補正予算分）</t>
  </si>
  <si>
    <t>①物価高騰の影響を受けている地域経済の活性化を図るため、町内で消費喚起を促し、地域住民への生活支援を目的としてプレミアム付商品券を発行する。
②プレミアム付商品券（プレミアム率20％）、商品券発行事務費
③商品券発行総額30,000千円（（販売額5,000円+プレミアム分1,000円）×6,000冊））、事務経費1,550千円（商品券等印刷代1,193千円、チラシ印刷代39千円、折込料12千円、ハガキ・切手代182千円、消耗品費80千円、振込手数料等44千円）
商品券発行事業補助金（町商工会）：商品券プレミアム分6,000千円+事務経費1,550千円＝合計7,550千円
④浜頓別町商工会
※総事業費のうち国のR6_補正予算分1,533千円充当</t>
  </si>
  <si>
    <t>商品券の利用率100％を目指す</t>
  </si>
  <si>
    <t>プレミアム付商品券発行事業（令和7年度予備費予算分）</t>
  </si>
  <si>
    <t>①米国関税政策に伴う物価高騰の影響を受けている地域経済の活性化を図るため、町内で消費喚起を促し、地域住民への生活支援を目的としてプレミアム付商品券を発行する。
②プレミアム付商品券（プレミアム率20％）、商品券発行事務費
③商品券発行総額30,000千円（（販売額5,000円+プレミアム分1,000円）×6,000冊））、事務経費1,550千円（商品券等印刷代1,193千円、チラシ印刷代39千円、折込料12千円、ハガキ・切手代182千円、消耗品費80千円、振込手数料等44千円）
商品券発行事業補助金（町商工会）：商品券プレミアム分6,000千円+事務経費1,550千円＝合計7,550千円
④浜頓別町商工会
※総事業費のうち国のR7_予備費分3,810千円充当　その他：一般財源2,207千円</t>
  </si>
  <si>
    <t>中頓別町</t>
  </si>
  <si>
    <t>低所得者世帯等給付金事業</t>
  </si>
  <si>
    <t>①物価高が続く中で低所得世帯への支援を行うことで、低所得の方々の生活を維持する。
②低所得世帯への給付金及び事務費
③R6,R7の累計給付金額
令和６年度住民税均等割非課税世帯　301世帯×30千円、子ども加算　10人×20千円、、定額減税を補足する給付（うち不足額給付）の対象者　172人　(5,050千円）　　のうちR7計画分
事務費　518千円
事務費の内容　　[需用費（事務用品等）　役務費（郵送料等）　業務委託料　として支出]
④低所得世帯等の給付対象世帯数（301世帯）、定額減税を補足する給付（うち不足額給付）の対象者数（172人）</t>
  </si>
  <si>
    <t>プレミアム型商品券発行事業</t>
  </si>
  <si>
    <t>①物価高騰の影響を受けている生活者に対して、プレミアム付き商品券の発行を行い、町内消費者の地域内における購買意欲を向上させるなど消費の喚起を促し、商工事業者の売り上げに直結させることを　目的とする。
②プレミアム商品券発行事業費
③プレミアム商品券　事業費　0.5千円×45,500枚=22,750千円
　　　　　　　　　　　　　売上　　　5千円×3,500セット＝17,500千円
　　　　　　　　プレミアム補助　22,750千円－17,500千円＝5,250千円
　　　　　　　　　　事務費補助　1,400千円
　　　　　　　5,250千円＋1,400千円－基金繰入金4,329千円＝2,321千円
④中頓別町商工会　　　　　　　　　　　</t>
  </si>
  <si>
    <t>プレミアム商品券利用率100％を目指す</t>
  </si>
  <si>
    <t>枝幸町</t>
  </si>
  <si>
    <t>物価高騰重点支援給付金給付事業</t>
  </si>
  <si>
    <t>①物価高が続く中で低所得世帯への支援を行うことで、低所得の方々の生活を維持する。
②低所得世帯への給付金及び事務費
③R6,R7の累計給付金額
令和６年度住民税均等割非課税世帯　987世帯×30千円、子ども加算　41人×20千円、、定額減税を補足する給付（うち不足額給付）の対象者　1,106人　(22,150千円）　　のうちR7計画分、国庫返還相当額等　390千円
事務費　2,400千円
事務費の内容　　[需用費（事務用品等）　役務費（郵送料等）　使用料及び賃借料　人件費　として支出]
④低所得世帯等の給付対象世帯数（987世帯）、定額減税を補足する給付（うち不足額給付）の対象者数（1,106人）</t>
  </si>
  <si>
    <t>子育て世帯特別支援事業</t>
  </si>
  <si>
    <t>①エネルギー・食料品価格等の物価高騰の影響を受けた子育て世帯の生活を支援するため、18歳以下の児童がいる世帯に対し、児童一人あたり1万円を給付する。
②子育て世帯への助成金及び事務費
③子育て世帯支援助成金8,790千円（対象児童879人×10千円）、事務費165千円（コンピューター借上料33千円×5か月）
④子育て世帯支援助成対象世帯数（534世帯）、対象児童数（879人）</t>
  </si>
  <si>
    <t>豊富町</t>
  </si>
  <si>
    <t>物価高騰対応事業（物価高騰対応重点支援給付金）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</si>
  <si>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494世帯×30千円、子ども加算　25人×20千円、、定額減税を補足する給付（うち不足額給付）の対象者　387人　(8,360千円）　　のうちR7計画分
事務費　817千円
事務費の内容　　[需用費（事務用品等）　役務費（郵送料等）　業務委託料　人件費　として支出]
④低所得世帯等の給付対象世帯数（494世帯）、定額減税を補足する給付（うち不足額給付）の対象者数（387人）</t>
  </si>
  <si>
    <t>地場産牛乳消費拡大事業</t>
  </si>
  <si>
    <t>①物価高を克服するため、地場産牛乳の消費拡大を支援することにより一部町民の支援を図る。
②地場産牛乳消費補助金
③牛乳補助券　町助成1,810人×50枚×75円＝6,787,500円
　事務手数料　1,810人×50枚×５円＝452,500円　計7,240,000円
※一般財源5,174千円充当
④18歳以下及び65歳以上の町民</t>
  </si>
  <si>
    <t>牛乳補助券限度枚数90,500枚のうち、過半数の申請及び使用を目指す。</t>
  </si>
  <si>
    <t>町内回覧及び町ＳＮＳ</t>
  </si>
  <si>
    <t>東１条・西１条・１丁目線街灯電気料補助事業</t>
  </si>
  <si>
    <t>①物価高を克服するため、商工会に街路灯電気料を90％補助することにより街路灯の維持に係る負担軽減を図る。
②街灯電気料補助金
③補助金　令和６年度実績見3,017,708円×90％＝2,715,937円（切り上げ2,716千円）※一般財源1,516千円充当
④商工会</t>
  </si>
  <si>
    <t>物価高による影響軽減のため、商工会が管理している街路灯の電気料の90％を令和８年３月まで補助する。</t>
  </si>
  <si>
    <t>40号・駅前・温泉街路灯管理事業</t>
  </si>
  <si>
    <t>①物価高を克服するため、商工会に街路灯電気料を90％補助することにより街路灯の維持に係る負担軽減を図る。
②街灯電気料補助金
③補助金　令和６年度実績見3,072,650円×90％＝2,765,385円（切り上げ2,766千円）※一般財源1,566千円充当
④商工会</t>
  </si>
  <si>
    <t>礼文町</t>
  </si>
  <si>
    <t>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</si>
  <si>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221世帯×30千円、子ども加算　7人×20千円、、定額減税を補足する給付（うち不足額給付）の対象者　245人　(6,040千円）　　のうちR7計画分
事務費　866千円
事務費の内容　　[役務費（郵送料等）　業務委託料　として支出]
④低所得世帯等の給付対象世帯数（221世帯）、定額減税を補足する給付（うち不足額給付）の対象者数（245人）</t>
  </si>
  <si>
    <t>プレミアム商品券助成事業</t>
  </si>
  <si>
    <t>①物価高騰の影響により、町民生活への負担が増加していることから、プレミアム商品券を発行し、町民の負担軽減を図る。
②プレミアム商品券助成金
③25,000千円(販売金額(販売単価5,000円×5,000セット))×30%(割引率)、事務費800千円(町助成限度額)
　その他財源：一般財源5,104千円
④地域住民(発行事業者：商工会議所)</t>
  </si>
  <si>
    <t>販売率・利用率100％</t>
  </si>
  <si>
    <t>チラシ</t>
  </si>
  <si>
    <t>利尻町</t>
  </si>
  <si>
    <t>令和６年度利尻町低所得者支援事業（価格高騰重点支援給付金（非課税世帯・子ども加算・不足額給付））</t>
  </si>
  <si>
    <t>①物価高が続く中で低所得世帯への支援を行うことで、低所得の方々の生活を維持する。
②低所得世帯への給付金及び事務費
③R6,R7の累計給付金額
令和６年度住民税均等割非課税世帯　240世帯×30千円、子ども加算　19人×20千円、、定額減税を補足する給付（うち不足額給付）の対象者　210人　(4,640千円）　　のうちR7計画分
事務費　1,028千円
事務費の内容　　[需用費（事務用品等）　役務費（郵送料等）　業務委託料　人件費　として支出]
④低所得世帯等の給付対象世帯数（240世帯）、定額減税を補足する給付（うち不足額給付）の対象者数（210人）</t>
  </si>
  <si>
    <t>町内小中学校給食費無償化事業（国のR6予算分）</t>
  </si>
  <si>
    <t>①依然として長期化する物価高騰やコメをはじめとする食材の高騰等で生活に大きな影響を受けている子育て世帯への支援として、町内の小中学校における給食費を無償化とし、経済的負担を軽減するとともに、児童生徒の健やかな成長環境の維持を目的とする。
②町内小中学校の給食費の無償化に係る費用に充当
　（利尻郡学校給食組合への負担金）
③学校給食費無償化事業負担金　6,058,000円
　（無償化期間　令和7年4月～令和8年3月　12ヶ月分）
　・町内小学校　　児童73人×@4,530×12月＝3,968,280円
　・町内中学校　　生徒32人×@5,440×12月＝2,088,960円
　　※教職員等を除く
　　※総事業費のうち国のR6予算分を5,000,000円充当
　　（うち一般財源　288,000円）
④利尻郡学校給食組合・町内小中学校保護者</t>
  </si>
  <si>
    <t>・給食費無償化対象
　～町内各小中学校児童生徒
　　105人
・成果目標
　～無償化子育て世帯数100％</t>
  </si>
  <si>
    <t>公式ＨＰ及び広報誌等により公表</t>
  </si>
  <si>
    <t>町内小中学校給食費無償化事業（国のR7予算分）</t>
  </si>
  <si>
    <t>①依然として長期化する物価高騰やコメをはじめとする食材の高騰等で生活に大きな影響を受けている子育て世帯への支援として、町内の小中学校における給食費を無償化とし、経済的負担を軽減するとともに、児童生徒の健やかな成長環境の維持を目的とする。
②町内小中学校の給食費の無償化に係る費用に充当
　（利尻郡学校給食組合への負担金）
③学校給食費無償化事業負担金　6,058,000円
　（無償化期間　令和7年4月～令和8年3月　12ヶ月分）
　・町内小学校　　児童73人×@4,530×12月＝3,968,280円
　・町内中学校　　生徒32人×@5,440×12月＝2,088,960円
　　※教職員等を除く
　　※総事業費のうち国のR7予算分を770,000円充当
④利尻郡学校給食組合・町内小中学校保護者</t>
  </si>
  <si>
    <t>プレミアム付商品券発行事業（国のR6予算分）</t>
  </si>
  <si>
    <t>①長引く物価高騰の影響による商品の買い控え等で疲弊した地域経済の回復に向けた消費喚起及びコメをはじめとする食材高騰による家計負担増加に対する支援を目的にプレミアム付商品券を発行し、町内消費の回復と家計負担の軽減を図る。
②商品券プレミアム分（上乗せ30％）及び事業実施に必要な経費に係る補助金に充当
③商品券運営実行委員会補助金　 14,800,000円
　・プレミアム付商品券（500円×13枚綴り）
　　　販売額　4,800セット×@5,000×2回＝48,000,000円
　　　額面　4,800セット×@6,500×2回＝62,400,000円
　　　　◎プレミアム分（上乗せ30%）　  14,400,000円
　・商品券販売事務費　一式　200,000円×2回＝400,000円
　　※総事業費のうち国のR6予算分を12,416,000円充当
　　（うち一般財源　384,000円）
④全町民・商品券運営実行委員会</t>
  </si>
  <si>
    <t>・商品券販売数～9,600セット（2回分）
・成果目標
　～商品券販売率100％
　～商品券利用率100％</t>
  </si>
  <si>
    <t>プレミアム付商品券発行事業（国のR7予算分）</t>
  </si>
  <si>
    <t>①長引く物価高騰の影響による商品の買い控え等で疲弊した地域経済の回復に向けた消費喚起及びコメをはじめとする食材高騰による家計負担増加に対する支援を目的にプレミアム付商品券を発行し、町内消費の回復と家計負担の軽減を図る。
②商品券プレミアム分（上乗せ30％）及び事業実施に必要な経費に係る補助金に充当
③商品券運営実行委員会補助金　 14,800,000円
　・プレミアム付商品券（500円×13枚綴り）
　　　販売額　4,800セット×@5,000×2回＝48,000,000円
　　　額面　4,800セット×@6,500×2回＝62,400,000円
　　　　◎プレミアム分（上乗せ30%）　  14,400,000円
　・商品券販売事務費　一式　200,000円×2回＝400,000円
　　※総事業費のうち国のR7予算分を2,00,000円充当
④全町民・商品券運営実行委員会</t>
  </si>
  <si>
    <t>利尻富士町</t>
  </si>
  <si>
    <t>物価高騰重点支援給付金事業（令和６年度低所得世帯追加給付分、不足額給付分）</t>
  </si>
  <si>
    <t>①物価高が続く中で低所得世帯への支援を行うことで、低所得の方々の生活を維持する。
②低所得世帯への給付金及び事務費
③R6,R7の累計給付金額
令和６年度住民税均等割非課税世帯　298世帯×30千円、子ども加算　9人×20千円、　　のうちR7計画分
事務費　1,140千円
事務費の内容　　[需用費（事務用品等）　役務費（郵送料等）　使用料及び賃借料　人件費　として支出]
④低所得世帯等の給付対象世帯数（298世帯）</t>
  </si>
  <si>
    <t>地域振興券事業（商工会事業補助）</t>
  </si>
  <si>
    <t>①原油高騰、物価高の影響により落ち込んだ地域経済を回復させるため、地域振興券発行により地域商工業を支援する。
②地域振興券
③地域振興券35,000千円×20％+事務費350千円　
④全町民</t>
  </si>
  <si>
    <t>地域振興券完売、換金率100％</t>
  </si>
  <si>
    <t>HP、広報誌等</t>
  </si>
  <si>
    <t>子育て世帯物価高騰支援金支給事業</t>
  </si>
  <si>
    <t>①電気・ガス・燃料価格や物価の高騰の影響が大きいと考えられる子育て世帯に対して現金給付を行いその影響緩和を図ることとし、新年度に、入学、進学する世帯について、特に物価高騰の影響が大きくなることから給付を行うことで、安心して子育てができる環境を整える。
②就学前5歳児、小学校6年生、中学校3年生、高等学校3年生の子を養育している保護者町民の子育て世帯への物価高騰対策支援金給付
③52人*50千円＝2,600千円、事務費197千円（事務費内訳（任期の定めの無い常勤職員の給料分を除く）時間外勤務手当100千円、消耗品費80千円、通信運搬費11千円、諸手数料6千円）
④子育て世帯町民</t>
  </si>
  <si>
    <t>対象者52人養育保護者への100％支給</t>
  </si>
  <si>
    <t>ＨＰ、広報誌等</t>
  </si>
  <si>
    <t>利尻富士町プレミアム観光商品券発行事業</t>
  </si>
  <si>
    <t>①町内の取扱店で使用できる「利尻富士町プレミアム観光商品券」を旅行者に発行し、消費喚起によりエネルギー・食料品等の物価高騰の経済影響を受けている観光関連産業等地域経済の活性化を図る。
②観光商品券+事務費
③観光商品券20,000千円×125％＋事務費800千円　Ｃその他：観光商品券販売収入20,000千円充当　（500円券5枚綴りを2,000円で販売10,000セット販売）　事務費内訳：時間外勤務手当100千円（任期の定めの無い常勤職員の給料分を除く）、消耗品費150千円、印刷製本費550千円）
④旅行者</t>
  </si>
  <si>
    <t>利尻富士町プレミアム観光商品券完売、換金率100％</t>
  </si>
  <si>
    <t>地域振興券事業（冬）（Ｒ6_補正分）</t>
  </si>
  <si>
    <t>①町内の取扱店で使用できる「利尻富士町プレミアム商品券」を発行し、消費喚起によりエネルギー・食料品等の物価高騰の経済影響を受けている地域経済の活性化を図る。
②商品券+事務費
③商品券30,000千円×140％＋事務費1,150千円　Ｃその他：販売収入30,000千円充当　（500円券14枚綴りを5,000円で販売6,000冊販売）　事務費内訳：時間外勤務手当300千円（任期の定めの無い常勤職員の給料分を除く）、消耗品費240千円、印刷製本費610千円
④全町民
※総事業費のうち国のＲ６_補正予算分　9,000千円充当</t>
  </si>
  <si>
    <t>地域振興券（冬）完売、換金率100％</t>
  </si>
  <si>
    <t>地域振興券事業（冬）（Ｒ7_予備分）</t>
  </si>
  <si>
    <t>①町内の取扱店で使用できる「利尻富士町プレミアム商品券」を発行し、消費喚起により米国関税措置の経済影響を受けている地域経済の活性化を図る。
②商品券+事務費
③商品券30,000千円×140％＋事務費1,150千円　Ｃその他：販売収入30,000千円充当　（500円券14枚綴りを5,000円で販売6,000冊販売）　事務費内訳：時間外勤務手当300千円（任期の定めの無い常勤職員の給料分を除く）、消耗品費240千円、印刷製本費610千円
④全町民
※総事業費のうち国のＲ７_予備費分　3,224千円充当（※限度額3,224千円）　※その他：一般財源926千円</t>
  </si>
  <si>
    <t>幌延町</t>
  </si>
  <si>
    <t>住民税非課税世帯等臨時特別給付金事業</t>
  </si>
  <si>
    <t>①物価高が続く中で低所得世帯への支援を行うことで、低所得の方々の生活を維持する。
②低所得世帯への給付金及び事務費
③R6,R7の累計給付金額
令和６年度住民税均等割非課税世帯　280世帯×30千円、子ども加算　8人×20千円、、定額減税を補足する給付（うち不足額給付）の対象者　125人　(2,230千円）　　のうちR7計画分
事務費　1,076千円
事務費の内容　　[需用費（事務用品等）　役務費（郵送料等）　業務委託料　として支出]
④低所得世帯等の給付対象世帯数（280世帯）、定額減税を補足する給付（うち不足額給付）の対象者数（125人）</t>
  </si>
  <si>
    <t>幌延町強い農業・担い手づくり支援事業</t>
  </si>
  <si>
    <t>①物価高騰が続く中で、配合飼料価格の高騰や生乳の需給緩和による増産抑制、個体販売価格の下落等により、農業経営が逼迫され、農業生産基盤の維持や次世代農業者への円滑な経営継承が課題になっていることから、次世代に向けての生産基盤の再整備、持続可能な生乳・肉用牛の生産維持を図るため、農業生産施設の補修や機械装置の更新に対して支援する。
②③補助率1/2以内、上限5,000千円/件、機械装置の更新　8件
④農業経営を営む個人又は法人</t>
  </si>
  <si>
    <t>機械装置更新件数　8件</t>
  </si>
  <si>
    <t>美幌町</t>
  </si>
  <si>
    <t>住民税非課税世帯等に対する臨時特別給付金給付事業、定額減税補足給付金不足額給付事業</t>
  </si>
  <si>
    <t>①物価高が続く中で低所得世帯への支援を行うことで、低所得の方々の生活を維持する。
②低所得世帯への給付金及び事務費
③R6,R7の累計給付金額
令和６年度住民税均等割非課税世帯　2,387世帯×30千円、子ども加算　153人×20千円、、定額減税を補足する給付（うち不足額給付）の対象者　2,414人　(44,850千円）　　のうちR7計画分
事務費　3,943千円
事務費の内容　　[需用費（事務用品等）　役務費（郵送料等）　業務委託料　人件費　として支出]
④低所得世帯等の給付対象世帯数（2,387世帯）、定額減税を補足する給付（うち不足額給付）の対象者数（2,414人）</t>
  </si>
  <si>
    <t>物価高騰対策プレミアム商品券発行事業</t>
  </si>
  <si>
    <t xml:space="preserve">①　原油価格・物価高騰等の影響により町内事業者が深刻な状況となっていることから、事業者支援及び消費喚起による地域経済の活性化のため町内飲食店等で利用可能なプレミアム商品券を発行する。
②　補助金
③　※商工会議所が実施主体のため、町補助金として支出
　　 プレミアム商品券分15,000千円
④　町民及び町内事業者（実施主体：美幌商工会議所）
</t>
  </si>
  <si>
    <t>補助金額の8割補助</t>
  </si>
  <si>
    <t>町ホームページ（本交付金事業内容の公開）</t>
  </si>
  <si>
    <t>津別町</t>
  </si>
  <si>
    <t>津別町低所得世帯支援給付金及び定額減税補足給付金（不足額給付）支給事業</t>
  </si>
  <si>
    <t>①物価高が続く中で低所得世帯への支援を行うことで、低所得の方々の生活を維持する。
②低所得世帯への給付金及び事務費
③R6,R7の累計給付金額
令和６年度住民税均等割非課税世帯　664世帯×30千円、子ども加算　20人×20千円、、定額減税を補足する給付（うち不足額給付）の対象者　609人　(10,320千円）　　のうちR7計画分
事務費　1,701千円
事務費の内容　　[需用費（事務用品等）　役務費（郵送料等）　人件費　その他　として支出]
④低所得世帯等の給付対象世帯数（664世帯）、定額減税を補足する給付（うち不足額給付）の対象者数（609人）</t>
  </si>
  <si>
    <t>小中学校給食費補助事業</t>
  </si>
  <si>
    <t>①物価高騰の影響による食材費等のコスト増に伴う町内小中学校の児童生徒の給食費値上り分を公費負担することで給食費の値上げを抑制し、子育て世代の負担軽減を図る。
②小中学生の給食費のうち、物価上昇分の町が負担する経費に充当
③小学生32,400食×25円＝810,000円、中学生19,350食×25円＝483,750円　合計1,293,750円≒1,294千円
④町内小中学校児童生徒の保護者（教職員分は本事業の対象外）</t>
  </si>
  <si>
    <t>小中学校児童生徒保護者の給食費値上がり分の負担額を０円にする</t>
  </si>
  <si>
    <t>地方バス生活路線維持支援事業</t>
  </si>
  <si>
    <t>①物価高騰の影響を大きく受けるバス運行事業者に対し、町民の生活路線という観点より乗車料金の維持と運行継続のための支援を行う。
②地方バス運行事業者への負担金
③生活路線である３路線の負担金　14,618千円
内訳：北見‐開成峠‐津別町役場路線7,138千円、北見‐津別路線4,695千円、美幌‐津別路線2,785千円
④地方バス運行事業者</t>
  </si>
  <si>
    <t>地方バス生活路線の維持　1事業者</t>
  </si>
  <si>
    <t>斜里町</t>
  </si>
  <si>
    <t>令和6年度重点支援給付金事業、令和7年度定額減税補足給付金事業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</si>
  <si>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1,153世帯×30千円、子ども加算　80人×20千円、、定額減税を補足する給付（うち不足額給付）の対象者　935人　(16,840千円）　　のうちR7計画分
事務費　6,500千円
事務費の内容　　[需用費（事務用品等）　役務費（郵送料等）　業務委託料　として支出]
④低所得世帯等の給付対象世帯数（1,153世帯）、定額減税を補足する給付（うち不足額給付）の対象者数（935人）</t>
  </si>
  <si>
    <t>子育て世帯給食費負担軽減事業</t>
  </si>
  <si>
    <t xml:space="preserve">
①物価高騰に直面している子育て世帯を支援するため、町内の認定こども園及び町外の保育施設を広域利用する保護者が負担する給食費を無償化する。（未就学児の保護者については、母親が就労していないご家庭も多く存在することから、特に支援を行う）
　小中学校の給食費について食材価格の上昇により給食費の増額改定を行ったことから、その増額分について支援を行い保護者の負担を軽減する。
②賄材料費及び補助金
③・認定こども園分
　　4,800円×55人×12か月＝3,168千円
　・広域入所分
　　4,800円×1人×12か月＝58千円
　・小中学校給食費食材価格高騰分　6,260千円
　　小学生484人　　中学生267人
　　事業費計　9,486千円
④上記記載の通り
   尚、教職員については対象から除外しています。
</t>
  </si>
  <si>
    <t>物価高騰に直面している保護者の経済的負担を軽減し、生活支援を図る。</t>
  </si>
  <si>
    <t>町HPによる</t>
  </si>
  <si>
    <t>清里町</t>
  </si>
  <si>
    <t>電気・ガス・食料品等価格高騰重点支援給付金事業</t>
  </si>
  <si>
    <t>①物価高が続く中で低所得世帯への支援を行うことで、低所得の方々の生活を維持する。
②低所得世帯への給付金及び事務費
③R6,R7の累計給付金額
令和６年度住民税均等割非課税世帯　418世帯×30千円、子ども加算　26人×20千円、、定額減税を補足する給付（うち不足額給付）の対象者　500人　(8,740千円）　　のうちR7計画分
事務費　2,099千円
事務費の内容　　[需用費（事務用品等）　役務費（郵送料等）　業務委託料　として支出]
④低所得世帯等の給付対象世帯数（418世帯）、定額減税を補足する給付（うち不足額給付）の対象者数（500人）</t>
  </si>
  <si>
    <t>緑地区対策事業（店舗支援事業分）</t>
  </si>
  <si>
    <t>①緑地域住民の買物に利用される小売店舗について、電気料等の高騰による経営への影響が発生していることを踏まえ、電気料上昇相当を補助し支援する。
②③食材料費・燃料費・光熱水費高騰による年間影響額　700千円（その他財源：一般財源）
④緑地域小売店舗</t>
  </si>
  <si>
    <t>光熱費高騰により発生するコスト上昇相当分を補助し差引で令和６年度決算額と同等とする。</t>
  </si>
  <si>
    <t>ホームページ・広報等</t>
  </si>
  <si>
    <t>保育所給食費補助事業</t>
  </si>
  <si>
    <t>①保育所児童に提供する給食については給食費を徴収しているところであるが、物価高騰下においてはその他子育て関連経費の上昇が想定されることを踏まえ、その対策として保護者の経済的負担軽減を図る観点からその全額を補助する。
②③保育所児童36人×21食×12か月
総食数9,072食×270円＝2,449,440円≒2,450千円（その他財源：一般財源）
④児童保護者</t>
  </si>
  <si>
    <t>保育所児童36名×21食</t>
  </si>
  <si>
    <t>商工振興補助事業（R6補正分）</t>
  </si>
  <si>
    <t>①光熱費・物価高騰による町民の経済的負担を軽減するため、電子マネーを利用した町内の購買に利用可能である「きよポン」にかかるポイントについて、電子マネーチャージの際におけるポイント付与率を上昇させることで、消費の下支えを行う。
②③電子マネーチャージ時プレミアム交付額
・年間給付見込額　月交付額800千円×12月＝9,600千円
・事務費補助（広告宣伝・事務機器等管理関係）2,000千円（うちR6補正分9,000千円、R7予備費分2,600千円）
④町内住民（町商工会を媒介とした補助）</t>
  </si>
  <si>
    <t>ポイントを利用した購買累計額9,600,000円とする。</t>
  </si>
  <si>
    <t>清楽園施設延命化事業</t>
  </si>
  <si>
    <t>①エネルギー価格高騰の影響を受ける社会福祉法人がその対策として省エネルギー化の向上を目的として実施する改修工事に係る経費を補助し、燃料価格高騰が経営に及ぼす影響を低減させるとともに、燃料価格高騰に起因した経費上昇がもたらす施設利用者が負担する利用料金への価格転嫁を防ぐ。
②施設暖房設備として使用している温泉ポンプ改修費を補助
③想定工事費費用9,450千円×補助率2/3＝6,300千円（その他財源：一般財源）
④施設省エネルギー化を実施する社会福祉法人</t>
  </si>
  <si>
    <t>対象となる改修工事を令和８年３月までに完了させる。</t>
  </si>
  <si>
    <t>地域公共団体発注の公共調達における価格転嫁の促進（公共調達）</t>
  </si>
  <si>
    <t>①物価高騰において賃上げ環境を整備するため、当自治体の公共調達において労務費を含めた価格転嫁を促進する。
②実質的な賃上げにつながる価格転嫁分（当該価格転嫁分が実質的な賃上げにつながるものとして確認できるような書類の
提出を求める）
③転嫁相当分に相当する金額5,750千円
役務（その他）3件
④物価高騰の影響を受ける中小企業</t>
  </si>
  <si>
    <t>全契約（3件）において実質的に賃上げにつながる価格転嫁を実施</t>
  </si>
  <si>
    <t>公共調達</t>
  </si>
  <si>
    <t>乳幼児おむつ等購入費助成事業</t>
  </si>
  <si>
    <t>①物価高において影響を受ける子育て世帯に対し、おむつ等子育てに係る用品購入費を助成することにより、消費の下支えを行う。
②③町内に居住する0～2歳のこどもを有する世帯のこども×36人×60千円＝2,160千円、事務費（クーポン券印刷及び発送経費）61千円（その他特定財源：妊婦のための支援給付交付金1,500千円および一般財源221千円）
④0～2歳の子供を有する子育て世帯</t>
  </si>
  <si>
    <t>対象世帯に対して令和７年３月までに給付を完了する。</t>
  </si>
  <si>
    <t>給食費補助事業（R6補正分）</t>
  </si>
  <si>
    <t>①小中学校児童生徒及び幼稚園児に提供する給食については給食費を徴収しているところであるが、物価高騰下においてはその他子育て関連経費の上昇が想定されることを踏まえ、その対策として保護者の経済的負担軽減を図る観点からその全額を補助する。（教職員等分を除く63,810食分）
②③小学校166人×200食×270円＝8,964千円、中学校116人×200食×300円＝6,960千円、幼稚園38人×195食×270円＝2,001千円、総計17,925千円（その他特定財源：学校給食費補助事業債12,000千円及び一般財源4,825千円）※教職員等を除く
（うちR6補正分千円10,500千円、R7補正分7,425千円）
④児童生徒の保護者</t>
  </si>
  <si>
    <t>小学校200人×200食、中学校100人×200食、幼稚園38人×195食</t>
  </si>
  <si>
    <t>町立小中学校物価高騰対策事業（R6補正分）</t>
  </si>
  <si>
    <t>①電気料高騰の影響を受けている町立小中学校の負担軽減を図る。
②小中学校の電気料高騰額
③電気料高騰額（R7電気料見込額9,612千円－R3電気料決算額6,879千円）＝2,733千円
（うちR6補正分1,000千円、R7補正分1,733千円）（その他一般財源：一般財源）</t>
  </si>
  <si>
    <t>負担軽減額2,733千円</t>
  </si>
  <si>
    <t>生涯学習総合センター物価高騰対策事業（R6補正分）</t>
  </si>
  <si>
    <t>①電気料高騰の影響を受けている生涯学習総合センターの負担軽減を図る。
②生涯学習総合センターの電気料高騰額
③電気料高騰額（R7電気料見込額8,734千円－R3電気料決算額5,299千円）＝3,435千円（うちR6補正分1,000千円、R7予備費分2,435千円）（その他一般財源：一般財源）</t>
  </si>
  <si>
    <t>負担軽減額3,435千円</t>
  </si>
  <si>
    <t>給食費補助事業（R7予備費分）</t>
  </si>
  <si>
    <t>①小中学校児童生徒及び幼稚園児に提供する給食については給食費を徴収しているところであるが、物価高騰下においてはその他子育て関連経費の上昇が想定されることを踏まえ、その対策として保護者の経済的負担軽減を図る観点からその全額を補助する。（教職員等分を除く63,810食分）
②③小学校166人×200食×270円＝8,964千円、中学校116人×200食×300円＝6,960千円、幼稚園38人×195食×270円＝2,001千円、総計17,925千円（その他特定財源：学校給食費補助事業債12,000千円）※教職員除く
（うちR6補正分千円10,500千円、R7補正分7,425千円）
④児童生徒の保護者</t>
  </si>
  <si>
    <t>町立小中学校物価高騰対策事業（R7予備費分）</t>
  </si>
  <si>
    <t>生涯学習総合センター物価高騰対策事業（R7予備費分）</t>
  </si>
  <si>
    <t>商工振興補助事業（R7予備費分）</t>
  </si>
  <si>
    <t>①光熱費・物価高騰による町民の経済的負担を軽減するため、電子マネーを利用した町内の購買に利用可能である「きよポン」にかかるポイントについて、電子マネーチャージの際におけるポイント付与率を上昇させることで、消費の下支えを行う。
②③電子マネーチャージ時プレミアム交付額
・年間給付見込額　月交付額800千円×12月＝9,600千円
・事務費補助（広告宣伝・事務機器等管理関係）2,000千円（うちR6補正分9,000千円、R7予備費分2,600千円）
（その他一般財源：一般財源）
④町内住民（町商工会を媒介とした補助）</t>
  </si>
  <si>
    <t>小清水町</t>
  </si>
  <si>
    <t>低所得世帯等支援給付金</t>
  </si>
  <si>
    <t>①物価高が続く中で低所得世帯への支援を行うことで、低所得の方々の生活を維持する。
②低所得世帯への給付金及び事務費
③R6,R7の累計給付金額
令和６年度住民税均等割非課税世帯　482世帯×30千円、子ども加算　38人×20千円、、定額減税を補足する給付（うち不足額給付）の対象者　595人　(11,850千円）　　のうちR7計画分
事務費　1,380千円
事務費の内容　　[役務費（郵送料等）　業務委託料　人件費　として支出]
④低所得世帯等の給付対象世帯数（482世帯）、定額減税を補足する給付（うち不足額給付）の対象者数（595人）</t>
  </si>
  <si>
    <t>町内経済活性化事業</t>
  </si>
  <si>
    <t>①②エネルギー・食料品価格等の物価高騰により、住民に対する支援は必要不可欠である。
　商品券を全町民に配布することで、地域経済の活性化を図ると同時に、町民の家計支援を図る。
③商品券　全町民　4,307名×10千円＝43,070千円
　 事務費　2,630千円　
　　（郵送料 965千円、印刷費 994千円、消耗品費　123千円、超勤手当　86千円、郵便局封緘委託料　336千円、諸経費　126千円）
④町民</t>
  </si>
  <si>
    <t>4,307人に対し、令和7年11月までに10千円を配布</t>
  </si>
  <si>
    <t>ホームページ・広報誌</t>
  </si>
  <si>
    <t>町</t>
  </si>
  <si>
    <t>住民税非課税世帯等臨時特別給付金事業、定額減税補足給付金事業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</si>
  <si>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590世帯×30千円、子ども加算　36人×20千円、、定額減税を補足する給付（うち不足額給付）の対象者　523人　(9,720千円）　　のうちR7計画分
事務費　1,847千円
事務費の内容　　[需用費（事務用品等）　役務費（郵送料等）　業務委託料　使用料及び賃借料　として支出]
④低所得世帯等の給付対象世帯数（590世帯）、定額減税を補足する給付（うち不足額給付）の対象者数（523人）</t>
  </si>
  <si>
    <t>①物価高騰などの影響を受けている町民に対してプレミアム付商品券を発行することで、生活の支援及び町内経済の活性化を図ることを目的とする。
②プレミアム付商品券発行に係る経費及び取扱経費
③【消耗品費】・・・250,250円
　・改ざん防止用紙　19.5円×5,000セット×1.1＝107,250円
　・窓付封筒　　　  　65円×2,000セット×1.1＝143,000円
【通信運搬費】・・・177,836円
　・引換券1,841通×96円＝176,736円、10通×110円＝1,100円
【負担金補助及び交付金】・・・24,306,833円
　・プレミアム付商品券発行事業補助金　24,306,833円（①+②+③+④）
　　プレミアム分　発行総額　4,460人×15,000円＝66,900,000円
　　販売総額　4,460人×10,000円＝44,600,000円
　　換金額　プレミアム分22,252,333円（①）
　　事務手数料　66,900,000円×2％＝1,338,000円（②）
　　商品券印刷代（22,300冊）698,500円（③）
　　新聞折込代　18,000円（④）
総事業費24,734,919円-交付対象経費15,445千円=一般財源9,289,919円
④訓子府町商工会、町民</t>
  </si>
  <si>
    <t>商品券使用率95%以上</t>
  </si>
  <si>
    <t>広報、ＨＰ</t>
  </si>
  <si>
    <t>物価高騰対策水道基本料金免除事業</t>
  </si>
  <si>
    <t>①訓子府町水道事業に補助金を交付し、簡易水道における基本料金を免除することで、物価高騰に対し困窮した町民の生活支援及び事業者の経済支援を図ることを目的とする。
②水道事業会計に繰り出し、公共施設を除く令和7年2月検針分及び3月検針分の2か月分の水道基本料金を免除に係る費用
③公共施設使用分を除く水道基本料金の免除
・免除件数　3,766件（2月：1,878件、3月：1,888件）
・免除期間　R7.2月検針分～R7.3月検針分
・免除補助金　2月検針分2,990,900円、3月検針分3,012,790円　計6,003,690円
・事業始期　R7.2.14、終期　R7.4.25
総事業費6,003,690円-交付対象経費5,000千円=一般財源1,003,690円
④上水道を使用している受益者</t>
  </si>
  <si>
    <t>公共施設を除く徴収者全員の対象者から100%免除する</t>
  </si>
  <si>
    <t>広報</t>
  </si>
  <si>
    <t>酪農・肉用牛経営体質強化緊急支援金事業</t>
  </si>
  <si>
    <t>①酪農・肉用牛経営において配合飼料や生産資材の高止まりに加え、個体販売の下落など、影響を大きく受けている酪農・肉用牛・乳用育成牛の経営体に対して支援を行い、畜産生産基盤の強化を図ることを目的とする。
②酪農・肉用牛・乳用育成牛経営体に対し、飼養頭数規模に応じた支援金の交付に係る経費
③総事業費　6,982,500円
補助率：道事業「酪農・肉用牛経営体質強化緊急支援事業」支援額の1/2
（飼養頭数規模）（道支援額）（補助率）（町支援額）（戸数） （支援金額）
・1頭～19頭　　    　30,000円 × 1/2 ＝   15,000円× 3戸＝    45,000円
・20頭～49頭     　105,000円 × 1/2 ＝   52,500円×15戸＝  787,500円
・50頭～99頭　     225,000円 × 1/2 ＝ 112,500円×20戸＝2,250,000円
・100頭～199頭  　450,000円 ×1/2 ＝  225,000円× 9戸＝2,025,000円
・200頭～299頭  　750,000円 ×1/2 ＝  375,000円× 1戸＝   375,000円
・500頭以上     　3,000,000円 ×1/2 ＝1,500,000円× 1戸＝1,500,000円
　　　　　合　　計　　　　　　　　　　　　　　　　　　　　　　　　　　　　 6,982,500円
総事業費6,982,500円-交付対象経費2,000千円=一般財源4,982,500円
④町内に在住し、酪農経営、肉用牛経営、乳用育成牛経営を営む個人及び法人</t>
  </si>
  <si>
    <t>支援により年内の経営継続率を95％以上とする</t>
  </si>
  <si>
    <t>良質麦生産振興事業</t>
  </si>
  <si>
    <t>①小麦収穫に必要な大型コンバインの導入に当たり物価高騰の影響を受けている訓子府町麦作振興会に対し、大型コンバインの価格高騰分に対して支援を行うことで、小麦生産者の負担軽減を図るとともに、小麦の適期収穫を円滑に進め良質な小麦の生産を行うことを目的とする。
②大型コンバインの価格高騰分に対する経費
③総事業費　5,000,000円
補助率：令和6年から令和7年の対象機械の定価の上昇率（10％）を補助率とする。
補助対象経費：大型コンバイン導入経費から既存機械の下取り価格を差し引いた額
⑴大型コンバイン導入経費（税抜）　57,500,000円
⑵既存機械下取り価格（税抜）　　　7,500,000円
⑶補助対象経費⑴－⑵＝50,000,000円
⑷補助見込金額　⑶×10％＝5,000,000円
総事業費5,000,000円-交付対象経費2,000千円=一般財源3,000,000円
④訓子府町麦作振興会</t>
  </si>
  <si>
    <t>コンバインの導入により小麦の適期収穫率を95％以上とする</t>
  </si>
  <si>
    <t>福祉事業所特別支援事業</t>
  </si>
  <si>
    <t>①エネルギー・食料品価格等の物価高騰の影響を受けた社会福祉法人訓子府福祉会が運営する特別養護老人ホームくんねっぷ静寿園に対し、支援金を交付することにより、公益性の高い福祉事業所の継続性を支援し、安定した事業運営を図ることを目的とする。
②町内にある福祉事業所に対して支援金を交付
③福祉事業所特別支援金　16,000千円
令和6年度23,000千円交付から物価高騰の影響により、令和7年度は16,000千円増額の39,000千円交付となり、対象となる16,000千円を特別支援する。
総事業費16,000千円-交付対象経費4,634千円=一般財源11,366千円
④特別養護老人ホームくんねっぷ静寿園</t>
  </si>
  <si>
    <t>物価高騰を起因とする施設閉鎖を0件とする</t>
  </si>
  <si>
    <t>置戸町</t>
  </si>
  <si>
    <t>物価高騰対策生活支援事業</t>
  </si>
  <si>
    <t>①物価高騰に影響を受けている町民の消費の下支えをするため、食品や生活用品等（1世帯あたり5千円）を全世帯へ配布し、日常生活の負担軽減を図る。
②各世帯に配布する食品および生活用品等
③1,372世帯×5千円＝6,860,000円
④町民</t>
  </si>
  <si>
    <t>町内全世帯に対し、令和８年３月までに配布する。</t>
  </si>
  <si>
    <t>佐呂間町</t>
  </si>
  <si>
    <t>物価高騰対策給付金事業【低所得者支援給付金】</t>
  </si>
  <si>
    <t>①物価高が続く中で低所得世帯への支援を行うことで、低所得の方々の生活を維持する。
②低所得世帯への給付金及び事務費
③R6,R7の累計給付金額
令和６年度住民税均等割非課税世帯　652世帯×30千円、子ども加算　21人×20千円、　　のうちR7計画分
事務費　354千円
事務費の内容　　[需用費（事務用品等）　役務費（郵送料等）　その他　として支出]
④低所得世帯等の給付対象世帯数（652世帯）</t>
  </si>
  <si>
    <t>プレミアム付全町共通商品券事業（下期）</t>
  </si>
  <si>
    <t>①物価高騰は住民生活に大きな影響を与えており、地域経済の回復や消費の下支えを行うため、プレミアム付き商品券を発行する。
②プレミアム付きふるさと商品券の発行経費に充当
③商品券代：14,000千円、印刷代：762千円、手数料：100千円
事業費合計：14,862千円のうち4,763千円　※一般財源：10,099千円充当
④全世帯</t>
  </si>
  <si>
    <t>物価高騰から住民生活を守るため、プレミアム付き商品券の100％使用を目指す。</t>
  </si>
  <si>
    <t>遠軽町</t>
  </si>
  <si>
    <t>遠軽町低所得世帯臨時特別支援事業</t>
  </si>
  <si>
    <t>①物価高が続く中で低所得世帯への支援を行うことで、低所得の方々の生活を維持する。
②低所得世帯への給付金及び事務費
③R6,R7の累計給付金額
令和６年度住民税均等割非課税世帯　2,796世帯×30千円、子ども加算　151人×20千円、、定額減税を補足する給付（うち不足額給付）の対象者　2,180人　(39,950千円）　　のうちR7計画分
事務費　10,051千円
事務費の内容　　[需用費（事務用品等）　役務費（郵送料等）　業務委託料　人件費　として支出]
④低所得世帯等の給付対象世帯数（2,796世帯）、定額減税を補足する給付（うち不足額給付）の対象者数（2,180人）</t>
  </si>
  <si>
    <t>医療・介護・障がい施設等物価高騰対策支援金支給事業</t>
  </si>
  <si>
    <t>①物価やエネルギー価格高騰の影響を受ける、町内の医療・社会福祉施設等の負担軽減を図り、安定的なサービスの提供を確保する。
②光熱費
③町内128事業所
・病院・有床診療所　　  病床数 314床×8,000円＝2,512,000円
・無床診療所 　  19 事業所×64,000円＝1,216,000円
・訪問看護、薬局、整骨院等　24 事業所×32,000円＝768,000円
・居宅系（介護）　12 事業所×32,000円＝384,000円
・通所系（介護）　定員 170×3,200円＝544,000円
・居住系（介護）、施設（介護）　定員 580×8,000円＝4,640,000円
・居宅系（障害）　4 事業所×32,000円＝128,000円
・日中活動（障害）　定員 180×3,200円＝576,000円　
・入所、居住系（障害）　定員 241×8,000円＝1,928,000円
・児童入所施設　定員 91×8,000円＝728,000円
④医療、介護、障害サービス事業所</t>
  </si>
  <si>
    <t>支援金額13,424千円
対象128事業所の事業継続を支援</t>
  </si>
  <si>
    <t>中小企業等事業継続支援金事業</t>
  </si>
  <si>
    <t>①物価やエネルギー価格高騰により、経済的に大きな影響を受けている事業者の事業継続を支援する。
②町内の事業者を対象に支援金を支給
③【支援金】
他法人１６０社×　4万円＝640万円
他個人２６５社×２万円＝530万円
計11,700千円
④町内の事業者（中小企業に限る）</t>
  </si>
  <si>
    <t>支援金総額16,625千円
対象460事業者の事業継続を支援</t>
  </si>
  <si>
    <t>特定事業燃料価格高騰対策支援金事業</t>
  </si>
  <si>
    <t>①物価やエネルギー価格高騰により、経済的に大きな影響を受けている事業者の事業継続を支援する。
②町内の交通、運送事業者を対象に支援金を支給
③【支援金】
交通2社×100千円＝200千円　
交通1社×200千円＝200千円
運送11社×50千円＝550千円
運送11社×100千円＝1,100千円　
④町内の事業者</t>
  </si>
  <si>
    <t>支援金総額2,050千円
対象25事業者の事業継続を支援</t>
  </si>
  <si>
    <t>プレミアム付き商品券発行事業（国のR６補正分）</t>
  </si>
  <si>
    <t>①物価やエネルギー価格高騰により、経済的に大きな影響を受けている中小企業の経営を支援し、消費喚起を図る。
プレミアム付き商品券発行数10,000冊・130,000枚×1,000円
②商品券発行経費のうちプレミアム分及び事務費
③合計：36,876,000円（NO.8とNO.9の2つで一つの事業であるため、積算は合算値で記載している。NO.8は、国のR6補正分を充当する分である。）
【プレミアム分】：30,000,000円
・販売：10,000冊×3,000円＝30,000,000円
【事務費】：6,876,000円
・商品券印刷：1,716,000円
・消耗品：370,000円
・印刷製本費：528,000円
・郵送料：1,946,000円
・広告費：127,000円
・振込手数料：109,000円
・販売手数料：650,000円
・換金手数料：1,430,000円
④遠軽商工会議所、えんがる商工会</t>
  </si>
  <si>
    <t>地域消費総額120,000千円</t>
  </si>
  <si>
    <t>プレミアム付き商品券発行事業（国のR7予備費分）</t>
  </si>
  <si>
    <t>①物価やエネルギー価格高騰により、経済的に大きな影響を受けている中小企業の経営を支援し、消費喚起を図る。
プレミアム付き商品券発行数10,000冊・130,000枚×1,000円
②商品券発行経費のうちプレミアム分及び事務費
③合計：36,876,000円（NO.8とNO.9の2つで一つの事業であるため、積算は合算値で記載している。NO.9は、国のR７予備費分を充当する分である。）
【プレミアム分】：30,000,000円
・販売：10,000冊×3,000円＝30,000,000円
【事務費】：6,876,000円
・商品券印刷：1,716,000円
・消耗品：370,000円
・印刷製本費：528,000円
・郵送料：1,946,000円
・広告費：127,000円
・振込手数料：109,000円
・販売手数料：650,000円
・換金手数料：1,430,000円
④遠軽商工会議所、えんがる商工会</t>
  </si>
  <si>
    <t>燃油価格高騰対策補助事業</t>
  </si>
  <si>
    <t>①物価やエネルギー価格高騰により、経済的に大きな影響を受けている事業者（農業者）を支援する。
②軽油代高騰分
③積算根拠　700,000L×7円以下/L≒4,900千円
④対象農業者　100名（間接補助：JAえんゆう）</t>
  </si>
  <si>
    <t>補助金支給総額　4,900千円
対象事業者の燃料の負担増を軽減</t>
  </si>
  <si>
    <t>給食費価格転嫁抑制事業（国のR６補正分）</t>
  </si>
  <si>
    <t>①物価高騰により、児童生徒の学校給食費保護者負担の軽減を図るため、給食費増額分を支援する。
②町内の小中学校児童生徒を対象とする。
　※教職員の分は含まない。
③給食費増額分　11,260千円（NO.11とNO.12の2つで一つの事業であるため、積算は合算値で記載している。NO.11は、国のR6補正分を充当する分である。）
小学校給食費296円→342円　増額単価46円　
中学校給食費344円→397円　増額単価53円
児童706人+分校8人＝714人　生徒440人＋分校20人＝460人　合計1,174人
●積算根拠（単価×年間食数×人数）
遠軽小学校　46円×196日×110人＝991,760円
東小学校　　46円×197日×207人＝1,875,834円
南小学校　　46円×197日×307人＝2,782,034円
安国小学校　46円×197日×24人＝217,488円
生田原小学校　46円×197日×31人＝280,922円
丸瀬布小学校　46円×197日×14人＝126,868円
白滝小学校　46円×194日×13人＝116,012円
ひまわり学園分校（小学部）46円×200日×8人＝73,600円
遠軽中学校　53円×197日×207人＝2,161,287円
南中学校　53円×195日×162人＝1,674,270円
安国中学校　53円×201日×20人＝213,060円
生田原中学校　53円×201日×24人＝255,672円
丸瀬布中学校　53円×195日×19人＝196,365円
白滝中学校　53円×195日×8人＝82,680円
ひまわり学園分校（中・高等部）53円×200日×20人＝212,000円
○小学校（児童）及び分校（小学部）46円　714人　合計6,464,518円
○中学校（生徒）及び分校（中・高等部）53円　460人　合計4,795,334円
④町民（保護者）</t>
  </si>
  <si>
    <t>栄養バランスや量を保った学校給食の提供ができるようになる。
対象：小学校7校（706人）、中学校6校（440人）、ひまわり学園分校（28人）合計1,174人</t>
  </si>
  <si>
    <t>給食費価格転嫁抑制事業（国のR7予備費分）</t>
  </si>
  <si>
    <t>①物価高騰により、児童生徒の学校給食費保護者負担の軽減を図るため、給食費増額分を支援する。
②町内の小中学校児童生徒を対象とする。
　※教職員の分は含まない。
③給食費増額分　11,260千円（NO.11とNO.12の2つで一つの事業であるため、積算は合算値で記載している。NO.12は、国のR７予備費分を充当する分である。）
小学校給食費296円→342円　増額単価46円　
中学校給食費344円→397円　増額単価53円
児童706人+分校8人＝714人　生徒440人＋分校20人＝460人　合計1,174人
●積算根拠（単価×年間食数×人数）
遠軽小学校　46円×196日×110人＝991,760円
東小学校　　46円×197日×207人＝1,875,834円
南小学校　　46円×197日×307人＝2,782,034円
安国小学校　46円×197日×24人＝217,488円
生田原小学校　46円×197日×31人＝280,922円
丸瀬布小学校　46円×197日×14人＝126,868円
白滝小学校　46円×194日×13人＝116,012円
ひまわり学園分校（小学部）46円×200日×8人＝73,600円
遠軽中学校　53円×197日×207人＝2,161,287円
南中学校　53円×195日×162人＝1,674,270円
安国中学校　53円×201日×20人＝213,060円
生田原中学校　53円×201日×24人＝255,672円
丸瀬布中学校　53円×195日×19人＝196,365円
白滝中学校　53円×195日×8人＝82,680円
ひまわり学園分校（中・高等部）53円×200日×20人＝212,000円
○小学校（児童）及び分校（小学部）46円　714人　合計6,464,518円
○中学校（生徒）及び分校（中・高等部）53円　460人　合計4,795,334円
④町民（保護者）</t>
  </si>
  <si>
    <t>遠軽町保育施設給食費転嫁抑制事業（町のR6.3月補正分）</t>
  </si>
  <si>
    <t>①物価高騰による影響を受けている保育施設に対し、給食費の値上げを行わずに給食の栄養バランスや量を保った給食を提供を維持するため支援金を交付もしくは財政支援を行う。
②給食に係る食材費の増額分（職員分は含まない。）
③児童１人当たり１ケ月の増額分765円
認定こども園こころ　
増額765円×平均児童数113人×12ケ月＝1,037,340円
認定こども園ひばり幼稚園
増額765円×平均児童数75人×12ケ月＝688,500円
認定こども園えんがる幼稚園
増額765円×平均児童数116人×12ケ月＝1,064,880円
                                                            　　　　　　　  合計2,790,720円
④保育施設、保護者</t>
  </si>
  <si>
    <t>給食費の値上げを行わず、栄養バランスや量を保った給食の提供ができる。
対象：認定こども園３園（平均児童数304人</t>
  </si>
  <si>
    <t>遠軽町保育施設給食費転嫁抑制事業（町のR7当初分）</t>
  </si>
  <si>
    <t>①物価高騰による影響を受けている保育施設に対し、給食費の値上げを行わずに給食の栄養バランスや量を保った給食を提供を維持するため支援金を交付もしくは財政支援を行う。
②給食に係る食材費の増額分（職員分は含まない。）
③児童１人当たり１ケ月の増額分765円
町立保育所6か所
増額765円×平均児童数122人×12ケ月＝1,119,960円
                                                            　　　　　　　  合計1,119,960円
④保育施設、保護者</t>
  </si>
  <si>
    <t>給食費の値上げを行わず、栄養バランスや量を保った給食の提供ができる。
対象：町立保育所６所（平均児童数122人）</t>
  </si>
  <si>
    <t>道の駅遠軽森のオホーツクエネルギー価格高騰負担軽減事業</t>
  </si>
  <si>
    <t>①エネルギー価格高騰により影響を受けている直接住民の用に供する施設の燃料及び電気料の高騰による負担を軽減するため、必要な経費を支援する。
②燃料及び電気料の負担増の一部
③【支援金】2,000千円
R6実績35,627千円-R6見込26,390千円＝不足見込額9,237千円&gt;2,000千円
④町民、（一社）えんがる町観光協会</t>
  </si>
  <si>
    <t>支援金総額2,000千円
対象事業者の燃料及び電気料の負担増のうち2,000千円を軽減</t>
  </si>
  <si>
    <t>生田原コミュニティセンターエネルギー価格高騰負担軽減事業</t>
  </si>
  <si>
    <t>①エネルギー価格高騰により影響を受けている直接住民の用に供する施設の燃料及び電気料の高騰による負担を軽減するため、必要な経費を支援する。
②燃料及び電気料の負担増の一部
③【支援金】2,000千円
R6実績39,763千円-R6見込30,376千円＝不足見込額9,387千円&gt;2,000千円
④町民、株式会社生田原振興公社</t>
  </si>
  <si>
    <t>遠軽町遠軽高等学校通学者受入下宿食材高騰対策支援金</t>
  </si>
  <si>
    <t>①エネルギー・物価高騰の中、遠軽高校に通う生徒を受け入れる下宿を営む事業者が、下宿サービス等の実施に伴う食事を提供する事業者の負担を軽減し、安定した事業運営を維持できるよう支援ため、消費者物価指数（R6.4からＲ7.4まで食料7.4％上昇）経費を計上する。
②食材等の高騰分経費を対象とする。
③事業者数　６事業者
　生徒数135人×＠28,000円＝3,780,000円
④下宿事業者</t>
  </si>
  <si>
    <t>事業者数7施設の年度内下宿料の値上げ0とする。</t>
  </si>
  <si>
    <t>給食費食料品価格高騰対策事業</t>
  </si>
  <si>
    <t>①副食費の物価高騰により、学校給食賄材料費のR7.10月からR8.3月までの６か月分を物価上昇率（7.4％）支援する。
②町内の小中学校児童生徒を対象とする。※教職員の分は含まない。
③賄材料費　2,952千円
●積算根拠（単価×年間食数×人数）
遠軽小学校　342円×98日×99人×7.4％＝248,044円
東小学校　　342円×99日×197人×7.4％＝493,582円
南小学校　　342円×98日×315人×7.4％＝781,258円
安国小学校　342円×98日×21人×7.4％＝52,084円
生田原小学校　342円×99日×27人×7.4％＝67,648円
丸瀬布小学校　342円×98日×10人×7.4％＝24,802円
白滝小学校　342円×97日×9人×7.4％＝22,094円
ひまわり学園分校（小学部）342円×100日×7人×7.4％＝17,716円
遠軽中学校　397円×98日×194人×7.4％＝558,535円
南中学校　397円×96日×152人×7.4％＝428,684円
安国中学校　397円×98日×15人×7.4％＝43,186円
生田原中学校　397円×100日×25人×7.4％＝73,445円
丸瀬布中学校　397円×97日×17人×7.4％＝48,444円
白滝中学校　397円×96日×9人×7.4％＝25,383円
ひまわり学園分校（中・高等部）397円×100日×23人＝67,569円
　児童 1,689千円　生徒 1,178千円　分校 85千円
④町民（保護者）</t>
  </si>
  <si>
    <t>栄養バランスや量を保った学校給食の提供ができるようになる。
対象：小学校7校（678人）、中学校6校（412人）、ひまわり学園分校（30人）合計1,120人</t>
  </si>
  <si>
    <t>湧別町</t>
  </si>
  <si>
    <t>物価高騰対応重点支援事業（低所得世帯支援・不足額給付事業）</t>
  </si>
  <si>
    <t>①物価高が続く中で低所得世帯への支援を行うことで、低所得の方々の生活を維持する。
②低所得世帯への給付金及び事務費
③R6,R7の累計給付金額
令和６年度住民税均等割非課税世帯　1,177世帯×30千円、子ども加算　55人×20千円、　　のうちR7計画分
事務費　2,674千円
事務費の内容　　[需用費（事務用品等）　役務費（郵送料等）　人件費　として支出]
④低所得世帯等の給付対象世帯数（1,177世帯）</t>
  </si>
  <si>
    <t>給食費負担軽減事業（物価高騰対策）</t>
  </si>
  <si>
    <t>①米、野菜類や総菜等の食材料の高騰により増額となる学校給食の賄材料費について、その増額分の給食費負担金を保護者に求めずに据え置くことで、子育て家庭の経済的負担軽減を図る。
②高騰分の賄材料費（教職員分を除く。）
③・義務教前期　302人×（賄い材料費単価317円－給食費単価247円）×提供予定日数206日＝4,354,840円
　・義務教後期　134人×（賄い材料費単価363円－給食費単価285円）×提供
予定日数206日＝2,153,112円
　・保育所等　200人×（賄い材料費単価200円－給食費単価150円）×提供
予定日数240日＝2,400,000円
　　計　8,907,952円
④児童生徒の保護者</t>
  </si>
  <si>
    <t>本事業により保護者負担の軽減を図る
・対象児童生徒延べ636人、8,908千円</t>
  </si>
  <si>
    <t>滝上町</t>
  </si>
  <si>
    <t>低所得支援枠及び不足額給付一体支援事業【仮】</t>
  </si>
  <si>
    <t>①物価高が続く中で低所得世帯への支援を行うことで、低所得の方々の生活を維持する。
②低所得世帯への給付金及び事務費
③R6,R7の累計給付金額
令和６年度住民税均等割非課税世帯　402世帯×30千円、子ども加算　21人×20千円、、定額減税を補足する給付（うち不足額給付）の対象者　242人　(4,390千円）　　のうちR7計画分
事務費　943千円
事務費の内容　　[需用費（事務用品等）　役務費（郵送料等）　として支出]
④低所得世帯等の給付対象世帯数（402世帯）、定額減税を補足する給付（うち不足額給付）の対象者数（242人）</t>
  </si>
  <si>
    <t>プレミアム付き商品券発行事業（プレミアム分）</t>
  </si>
  <si>
    <t>①原油、物価の高騰による町内消費の推進を図るべく町民及び町内事業者に対しプレミアム付き商品券を発行を行う。（春・秋2回実施）
②商工会事業費補助金
③春・秋同額
　・プレミアム分　　　13,000,000円
　・事務費　　　　　　　 　761,000円
限度額　13,761千円分
④滝上町民、滝上町内事業者</t>
  </si>
  <si>
    <t>換金率100%を目標とし地域内の経済循環を強化する</t>
  </si>
  <si>
    <t>日常生活支援住居施設</t>
  </si>
  <si>
    <t>プレミアム付き商品券発行事業（商品券印刷費分他）</t>
  </si>
  <si>
    <t>①原油、物価の高騰による町内消費の推進を図るべく町民及び町内事業者に対しプレミアム付き商品券を発行を行う。（春・秋2回実施）
②商工会事業費補助金
③春・秋同額
　・商品券印刷　　　   1,072,500円
　・購入申込書印刷　　   85,800円
　・事務費　　　　　　　　 290,600円
　・郵送料　　　　　　　　 192,400円
　・消耗品費　　　　　　 　 66,000円
　・広告等折込料　　　　  13,200円
限度額　1,721千円分
④滝上町民、滝上町内事業者</t>
  </si>
  <si>
    <t>換金率100%を目標とし、地域内の経済循環を強化する</t>
  </si>
  <si>
    <t>森林バイオマス資源活用事業</t>
  </si>
  <si>
    <t>①バイオマス原料の価格高騰による製品消費者である事業者の負担を減らすべく、製品価格を据え置き、林業共同組合の減収分を補てんする。
②林業協同組合減収分の補てん
③家畜敷料分　5,000m3×500円/m3×1.10＝2,750,000円
　 木質燃料分　4,000m3×1,330円/m3×1.10＝5,852,000円
　　　　　　　　　　　　　　　　　　　　　　　　計　　 8,602,000円
④滝上町内事業者</t>
  </si>
  <si>
    <t>予算執行率95%以上を目標とし、バイオマス資源活用を推進する</t>
  </si>
  <si>
    <t>興部町</t>
  </si>
  <si>
    <t>低所得者支援及び定額減税補足給付金（不足額給付分）事業</t>
  </si>
  <si>
    <t>①物価高が続く中で低所得世帯への支援を行うことで、低所得の方々の生活を維持する。
②低所得世帯への給付金及び事務費
③R6,R7の累計給付金額
令和６年度住民税均等割非課税世帯　462世帯×30千円、子ども加算　29人×20千円、　　のうちR7計画分
事務費　1,500千円
事務費の内容　　[役務費（郵送料等）　業務委託料　使用料及び賃借料　として支出]
④低所得世帯等の給付対象世帯数（462世帯）</t>
  </si>
  <si>
    <t>学校給食物価高騰対策事業</t>
  </si>
  <si>
    <t>①収まらない食料品価格等の物価高騰による学校給食費の値上げについて、食料の値上げ分に対する費用を支援することで、学校給食費の値上げを抑え、子育て世帯の経済的負担の軽減と栄養バランスや必要量を保った給食を提供する。                       
②小中学校の児童生徒等に係る食材料費
③値上げ分 83円×200食×300人＝4,980,000円
④小中学校の児童生徒等の300人　　　　　　　　　　　　　　　　　　　　　　　　　　　※教職員等を除く　</t>
  </si>
  <si>
    <t>現行給食費 245円（小学校） 275円（中学校）より値上げせずに給食の提供をする。</t>
  </si>
  <si>
    <t>西興部村</t>
  </si>
  <si>
    <t>臨時特別給付金（非課税世帯分）</t>
  </si>
  <si>
    <t>①物価高が続く中で低所得世帯への支援を行うことで、低所得の方々の生活を維持する。
②低所得世帯への給付金及び事務費
③R6,R7の累計給付金額
令和６年度住民税均等割非課税世帯　231世帯×30千円、子ども加算　9人×20千円、　　のうちR7計画分
事務費　408千円
事務費の内容　　[業務委託料　として支出]
④低所得世帯等の給付対象世帯数（231世帯）</t>
  </si>
  <si>
    <t>商工会商品券補助金</t>
  </si>
  <si>
    <t>①西興部村商工会が実施する商品券発行事業に対して補助を行い、物価高騰等の影響を受けている村民の生活維持並びに村内事業所の利用を促進する。
②商工会への補助
③2,000,000円（販売枚数40,000枚×50円）
④西興部村商工会</t>
  </si>
  <si>
    <t>地域内経済効果　20,000千円</t>
  </si>
  <si>
    <t>活性化センターリム運営補助金</t>
  </si>
  <si>
    <t>①原油価格・物価高騰に伴い、本村において唯一の大型宿泊施設である活性化センターリム（ホテル森夢）の経費が増大していることから、当該増大分に交付金を充当することで、利用者促進及び事業者支援を図る。
②当該事業者に対する運営補助のうち物価高騰影響額
③4,235千円
当初予算35,000千円×物価上昇率12.1％
④活性化センターリム（ホテル森夢）
※消費者物価指数（令和6年11月22日総務省統計局）における、2020年比物価上昇率112.5％（2025年8月分）を物価上昇相当額の補填にかかる積算の根拠数値とした。</t>
  </si>
  <si>
    <t>事業者への支援を行うことで、経営継続を図るとともに、利用者の負担増（宿泊料・入浴料など）をゼロとする。</t>
  </si>
  <si>
    <t>雄武町</t>
  </si>
  <si>
    <t>低所得者支援及び定額減税補足給付金事業（不足額給付）</t>
  </si>
  <si>
    <t>①物価高が続く中で低所得世帯への支援を行うことで、低所得の方々の生活を維持する。
②低所得世帯への給付金及び事務費
③R6,R7の累計給付金額
令和６年度住民税均等割非課税世帯　556世帯×30千円、子ども加算　20人×20千円、、定額減税を補足する給付（うち不足額給付）の対象者　60人　(1,060千円）　　のうちR7計画分
事務費　528千円
事務費の内容　　[需用費（事務用品等）　役務費（郵送料等）　として支出]
④低所得世帯等の給付対象世帯数（556世帯）、定額減税を補足する給付（うち不足額給付）の対象者数（60人）</t>
  </si>
  <si>
    <t>地域公共交通活性化事業（令和７年度ハイヤー車両等購入助成）</t>
  </si>
  <si>
    <t>①エネルギー等の物価高騰の影響を受けている町内の一般乗用旅客自動車運送事業所に対し、ハイヤー車両等購入費助成を行うことにより、地域公共交通の持続的かつ安定的な運行及び町民の日常的な移動手段の確保を目的とする
②ハイヤー車両購入費に対する助成金
③購入費2,742千円×1/3＝914千円
④町内に営業所を置く道路運送業第3条第1号ハに規定する一般乗用旅客自動車運送事業者</t>
  </si>
  <si>
    <t>年間１台分のハイヤーを更新し、乗車の快適性とハイヤー事業の持続的かつ安定的な運行を可能とし、地域に不可欠な交通手段を確保する。</t>
  </si>
  <si>
    <t>地域医療確保緊急支援助成</t>
  </si>
  <si>
    <t>①エネルギー等の物価高騰の影響を受けている町内唯一の民間クリニックへ支援を行うことにより、地域医療提供体制を維持し、町民の生命と健康を守ることを目的とする
②町内民間医療機関への助成金
③１機関への助成金　4,000千円
④町内の民間クリニック</t>
  </si>
  <si>
    <t>町内唯一の民間クリニックへの支援を行うことで、経営の悪化を解消し、町内の医療機関数を町立の病院を含め２機関維持することを目標とし、安定的な地域医療体制を維持する。</t>
  </si>
  <si>
    <t>大空町</t>
  </si>
  <si>
    <t>物価高騰対策町内店舗限定クーポン券事業</t>
  </si>
  <si>
    <t xml:space="preserve">
①エネルギー・食料品価格等の物価高騰の影響を受けた町民に、町内店舗限定のクーポン券を配付し、消費を下支えをする。
②35,154千円
③・郵便料 1,456千円
　　（内訳）502円（ゆうパック）×2,900世帯
　・給付業務委託料 33,060千円
　　（内訳）クーポン券@5千円×6,500人＝32,500千円
　　　　　　事務費560千円
　・発送業務委託料 638千円
　　（内訳）@200円×2,900世帯
④全町民
</t>
  </si>
  <si>
    <t>全町民に配付</t>
  </si>
  <si>
    <t>町ＨＰに掲載</t>
  </si>
  <si>
    <t>物価高騰対策プレミアム商品券事業</t>
  </si>
  <si>
    <t xml:space="preserve">
①エネルギー・食料品価格等の物価高騰の影響を受けた町民に、商工会がプレミアム商品券（12千円）を発行し、消費を下支えする。町はそプレミアム分（20％、2千円）分と事務費を負担する。
②6,600千円
③・プレミアム商品券のプレミアム分2千円×3,000セット＝6,000千円
　・事務費600千円
④全町民
</t>
  </si>
  <si>
    <t>3,000セット販売</t>
  </si>
  <si>
    <t>物価高騰対策商店街消費拡大事業</t>
  </si>
  <si>
    <t xml:space="preserve">
①エネルギー高騰の影響を受け、町内の小規模な商店は販売価格を上昇せざるを得ない。そのため町民は近隣市町の安い大型商店等で買い物する傾向があることから、町内商店街で一定額以上消費した方に商工会主催のイベント招待券を配付することで、町内商店街での消費向上を図る。
②3,000千円
③事業費5,100千円のうち町負担金3,000千円（定額）
④補助金交付対象者：商工会
　対象者：全町民
</t>
  </si>
  <si>
    <t>400枚の招待券配付</t>
  </si>
  <si>
    <t>物価高騰対策小学校給食費補助事業</t>
  </si>
  <si>
    <t>①エネルギー・食料品価格等の物価高騰の影響を受けた小学生の保護者の負担を軽減するため、小学校における給食費等を補助することで、子育て世帯の生活を支援する。
②給食費の補助
③・小学校　245名×288円×200日≒14,112千円
④女満別小学校、東藻琴小学校の生徒の保護者（教職員を除く）</t>
  </si>
  <si>
    <t>給食費を支払っている全世帯に補助する</t>
  </si>
  <si>
    <t>物価高騰対策中学校給食費補助事業</t>
  </si>
  <si>
    <t>①エネルギー・食料品価格等の物価高騰の影響を受けた中学生の保護者の負担を軽減するため、中学校における給食費等を補助することで、子育て世帯の生活を支援する。
②給食費の補助
③ ・中学校　134名×321円×200日≒8,603千円
④女満別中学校、東藻琴中学校の生徒の保護者（教職員を除く）</t>
  </si>
  <si>
    <t>豊浦町</t>
  </si>
  <si>
    <t>豊浦町住民税非課税世帯経済対策給付金</t>
  </si>
  <si>
    <t>①物価高が続く中で低所得世帯への支援を行うことで、低所得の方々の生活を維持する。
②低所得世帯への給付金及び事務費
③R6,R7の累計給付金額
令和６年度住民税均等割非課税世帯　751世帯×30千円、子ども加算　85人×20千円、、定額減税を補足する給付（うち不足額給付）の対象者　421人　(8,050千円）　　のうちR7計画分
事務費　1,523千円
事務費の内容　　[需用費（事務用品等）　役務費（郵送料等）　業務委託料　人件費　として支出]
④低所得世帯等の給付対象世帯数（751世帯）、定額減税を補足する給付（うち不足額給付）の対象者数（421人）</t>
  </si>
  <si>
    <t>水道使用料減免措置事業</t>
  </si>
  <si>
    <t>①エネルギー・食料品価格等の物価高騰の影響を受けている町民の負担を軽減する。
②簡易水道事業会計に繰り出し、水道料金の基本料金（2か月分）を免除する。
③簡易水道事業会計繰出金　4,428千円
令和7年9月～10月分の水道料金基本料。
水道料金基本料1,230円×1,604件×2か月＝3,946千円
メーター使用料150円×1,604件×2か月＝482千円　
④事業所、公共施設及び指定管理施設管理者以外の水道利用者</t>
  </si>
  <si>
    <t>水道契約している対象者への減免実施率100％</t>
  </si>
  <si>
    <t>公立学校原油価格高騰対策事業（R7国予備費分）</t>
  </si>
  <si>
    <t>①公立学校に対し原油高騰対策事業を実施し、季節性インフルエンザ・新型コロナウイルス感染症及び原油高騰の影響を受けた学校施設を下支えする。
②公立学校への燃料高騰相当分に対する支援に係る経費
③R7燃料費見込額5,275千円－原油高騰前単価活用R7燃料費見込額3,576千円＝燃料高騰相当分1,688千円
その他1,699千円は一般財源を充当
④公立学校4校</t>
  </si>
  <si>
    <t>支援率100％</t>
  </si>
  <si>
    <t>壮瞥町</t>
  </si>
  <si>
    <t>物価高騰対応臨時重点支援事業</t>
  </si>
  <si>
    <t>①物価高が続く中で低所得世帯への支援を行うことで、低所得の方々の生活を維持する。
②低所得世帯への給付金及び事務費
③R6,R7の累計給付金額
令和６年度住民税均等割非課税世帯　458世帯×30千円、子ども加算　47人×20千円、、定額減税を補足する給付（うち不足額給付）の対象者　273人　(8,210千円）　　のうちR7計画分
事務費　1,613千円
事務費の内容　　[需用費（事務用品等）　役務費（郵送料等）　人件費　その他　として支出]
④低所得世帯等の給付対象世帯数（458世帯）、定額減税を補足する給付（うち不足額給付）の対象者数（273人）</t>
  </si>
  <si>
    <t>物価高騰対策商品券配付事業</t>
  </si>
  <si>
    <t>①物価高騰に直面している住民に対し、１人当たり２千円分の商工会商品券を配布することにより、経済負担の軽減と地域経済の消費喚起を図る。
②住民に対する商工会商品券の配布
③・商品券　500円×４枚×2,280人＝4,560,000円
　 ・郵便料　600円×1,310世帯＝786,000円
　 ・商品券換金手数料　30円×9,120枚＝273,600円
　 ･事務費（消耗品費等）　53,000円
　合計　5,672,600円
④住民</t>
  </si>
  <si>
    <t>支援対象者数：2,280人</t>
  </si>
  <si>
    <t>白老町</t>
  </si>
  <si>
    <t>低所得世帯支援事業（国Ｒ６補正・非課税）、低所得世帯支援事業（国Ｒ６補正・子ども加算）、定額減税対応不足額給付事業</t>
  </si>
  <si>
    <t>①物価高が続く中で低所得世帯への支援を行うことで、低所得の方々の生活を維持する。
②低所得世帯への給付金及び事務費
③R6,R7の累計給付金額
令和６年度住民税均等割非課税世帯　3,236世帯×30千円、子ども加算　150人×20千円、、定額減税を補足する給付（うち不足額給付）の対象者　1,294人　(28,070千円）　　のうちR7計画分
事務費　200千円
事務費の内容　　[需用費（事務用品等）　役務費（郵送料等）　業務委託料　人件費　として支出]
④低所得世帯等の給付対象世帯数（3,236世帯）、定額減税を補足する給付（うち不足額給付）の対象者数（1,294人）</t>
  </si>
  <si>
    <t>物価高騰対策町民生活支援事業</t>
  </si>
  <si>
    <t>①エネルギー・食料品価格等の物価高騰の影響を受ける町民に対して、商品券を発行し、生活の支援を行うとともに地域内の消費喚起促進を図る。
②需用費、役務費、委託料、補助金
③需用費43千円、役務費7,099千円、委託料902千円、補助金73,706千円
（うち交付金対象経費67,902千円、一般財源13,848千円）
④町民</t>
  </si>
  <si>
    <t>物価高騰対策一次産業者支援事業（国Ｒ７予備費分）</t>
  </si>
  <si>
    <t>①物価高・原油価格等の高騰により、事業運営に多大な影響を受けている町内一次産業事業者に対して一律支援金を支給し、経営の継続に向けた支援を行う。
②１事業者あたり　500千円
③対象事業者　25事業者　
 　500千円×25事業者＝12,500千円
（うち交付対象経費10,320千円、一般財源2,180千円）
④町内一次産業事業者</t>
  </si>
  <si>
    <t>支援金を受給して事業継続を図る事業者が25者。</t>
  </si>
  <si>
    <t>厚真町</t>
  </si>
  <si>
    <t>低所得世帯給付金支給事業</t>
  </si>
  <si>
    <t>①物価高が続く中で低所得世帯への支援を行うことで、低所得の方々の生活を維持する。
②低所得世帯への給付金及び事務費
③R6,R7の累計給付金額
令和６年度住民税均等割非課税世帯　473世帯×30千円、子ども加算　41人×20千円、、定額減税を補足する給付（うち不足額給付）の対象者　320人　(10,010千円）　　のうちR7計画分
事務費　6,071千円
事務費の内容　　[需用費（事務用品等）　役務費（郵送料等）　業務委託料　として支出]（国庫返還相当額等1,796千円）
④低所得世帯等の給付対象世帯数（473世帯）、定額減税を補足する給付（うち不足額給付）の対象者数（320人）</t>
  </si>
  <si>
    <t>物価高騰経済対策事業</t>
  </si>
  <si>
    <t>①物価高により家計の負担が増加していることから、町内店舗で使用できるプレミアム付き商品券を発行し、消費の下支え及び町内商工業の活性化を図る。
②実施するためのプレミアム分及び必要な経費
③商品券プレミアム分2,500円×12,000口（1口10,000円で額面12,500円）　計30,000千円、及び必要な事務経費1,600千円
④全町民（約2,100世帯）</t>
  </si>
  <si>
    <t>町民に広く行き渡ることを念頭に置き、販売総数12,000口のうち、販売数10,800口（90％）を目標とする。</t>
  </si>
  <si>
    <t>洞爺湖町</t>
  </si>
  <si>
    <t>低所得世帯支援等給付事業</t>
  </si>
  <si>
    <t>①物価高が続く中で低所得世帯への支援を行うことで、低所得の方々の生活を維持する。
②低所得世帯への給付金及び事務費
③R6,R7の累計給付金額
令和６年度住民税均等割非課税世帯　1,681世帯×30千円、子ども加算　113人×20千円、、定額減税を補足する給付（うち不足額給付）の対象者　956人　(18,730千円）　　のうちR7計画分
事務費　1,563千円
事務費の内容　　[需用費（事務用品等）　役務費（郵送料等）　人件費　その他　として支出]
④低所得世帯等の給付対象世帯数（1,681世帯）、定額減税を補足する給付（うち不足額給付）の対象者数（956人）</t>
  </si>
  <si>
    <t>プレミアム地域通貨発行事業</t>
  </si>
  <si>
    <t>①物価高騰の影響を受けた町民や事業者を支えるため、プレミア付き商品券をR7.1月より運用開始となる「とうやコイン」のシステム使用し発行することで、とうやコインの普及促進を行うと共に、家計負担の軽減及び町内店舗の利用促進に繋げ、地域経済の活性化を図る。
②商品券のプレミア分及び発行に係る事務費
5,000円分のチャージで10,000とうやえーるコインを発行
（プレミア率100％、6,250件(R7年度実施見込分)）※１アカウント１件
③商品券発行経費（プレミアム分6,250件）31,250千円（5,000円×6,250件）、
事務費として4,170千円（人件費（会計年度任用職員）3,129千円、職員時間外208千円、需用費333千円、役務費500千円等含む)　
(一般財源 2,045千円）
④洞爺湖町民　7,822人(R7.4月末人口)、 町内事業者</t>
  </si>
  <si>
    <t>とうやえーるコイン6,250件の完売</t>
  </si>
  <si>
    <t>町HP</t>
  </si>
  <si>
    <t>①小・中学校給食賄い材料に対し、物価高騰に伴う購入費を補助することにより、子育て世帯の負担を軽減するとともに給食の質と量の維持を行い児童・生徒の平均栄養摂取量を確保する。　　　　　　　　　　　　　　　　　　　　　　　　　　　
②(4月～3月分）学校給食賄い材料費小学校100円/食、中学校・高校100円/食を補助する経費。(9月～3月分）保護者負担分給食費小学校260円/食、中学校300円/食を補助する経費。
③(4月～3月分）小学校 100円×58,977食＝5,897,700円
　　　　　　　　　　中学校・高校 100円×32,136食＝3,213,600円
　 (9月～3月分)小学校 260円×21,660食＝5,631,600円
　　　　　　　　　 中学校 300円×10,249食＝3,074,700円
　（一般財源10,508千円）
④学校給食の提供を受けている町内小・中学校、高校の児童・生徒(教職員は除く）</t>
  </si>
  <si>
    <t>該当小中学生に対する給食費の支援</t>
  </si>
  <si>
    <t>安平町</t>
  </si>
  <si>
    <t>安平町低所得者支援及び定額減税補足（不足額給付）給付金事業</t>
  </si>
  <si>
    <t>①物価高が続く中で低所得世帯への支援を行うことで、低所得の方々の生活を維持する。
②低所得世帯への給付金及び事務費
③R6,R7の累計給付金額
令和６年度住民税均等割非課税世帯　1,116世帯×30千円、子ども加算　98人×20千円、、定額減税を補足する給付（うち不足額給付）の対象者　797人　(14,920千円）　　のうちR7計画分
事務費　910千円
事務費の内容　　[需用費（事務用品等）　役務費（郵送料等）　その他　として支出]
④低所得世帯等の給付対象世帯数（1,116世帯）、定額減税を補足する給付（うち不足額給付）の対象者数（797人）</t>
  </si>
  <si>
    <t>R7年度安平町消費拡大地域活性化事業（物価高騰等へ対応する臨時プレミアム付商品券事業）</t>
  </si>
  <si>
    <t>①エネルギー・食料品価格等の物価高騰の影響を受け続けている生活者及び商店を支援するため、商工会が実施するプレミアム商品券の発行を支援する。
②③プレミアム率20％（2,000円）×12,000セット＝24,000千円
　事務費2,251千円　　合計26,251千円
　【財源内訳】
　＊推奨メニュー分　21,000千円　＊その他（一般財源）5,251千円
　【事務費内訳】
　＊商品券印刷費　1,611千円
　＊商品券事務費　640千円（広告費等）
④安平町民</t>
  </si>
  <si>
    <t>町内への経済効果（購買促進額）23,760千円（セット数の99％の販売を見込む）</t>
  </si>
  <si>
    <t>安平町HP及び広報紙にて周知</t>
  </si>
  <si>
    <t>R7年度町内ハイヤー事業者継続支援臨時対策事業</t>
  </si>
  <si>
    <t>①②燃料高騰の影響を受けるハイヤー事業の維持継続を目的として、町内唯一の運送事業者に係る費用を補助する。
③町内移動の運賃の1/2を補助、近隣医療機関への運賃の1/2を月１回上限で補助　
 1か月あたり補助見込額504千円×12か月≒6,048千円（端数調整有）
④ハイヤー事業者</t>
  </si>
  <si>
    <t>当該事業におけるハイヤー延べ利用者数（年間）：9,100人</t>
  </si>
  <si>
    <t>むかわ町</t>
  </si>
  <si>
    <t>物価高騰対応重点支援給付金【令和６年度低所得世帯支援枠等分】</t>
  </si>
  <si>
    <t>①物価高が続く中で低所得世帯への支援を行うことで、低所得の方々の生活を維持する。
②低所得世帯への給付金及び事務費
③R6,R7の累計給付金額
令和６年度住民税均等割非課税世帯　1,124世帯×30千円、子ども加算　63人×20千円、、定額減税を補足する給付（うち不足額給付）の対象者　819人　(15,580千円）　　のうちR7計画分
事務費　2,125千円
事務費の内容　　[需用費（事務用品等）　役務費（郵送料等）　その他　として支出]
④低所得世帯等の給付対象世帯数（1,124世帯）、定額減税を補足する給付（うち不足額給付）の対象者数（819人）</t>
  </si>
  <si>
    <t>物価高騰による給食費支援事業</t>
  </si>
  <si>
    <t>①給食費の材料費高騰分を町が負担することにより、小中学生保護者に対する給食費負担金を据え置きの金額とし、子育て世帯への物価高騰の影響を緩和する。
②給食費（賄材料費）の価格高騰分
③（小学校児童257人×330円＋中学校生徒157人×370円）×194日×賄材料費高騰分14.5％≒4,020千円
④小中学校児童生徒の保護者（教員分は除く）</t>
  </si>
  <si>
    <t>全保護者の給食費負担金額の上昇を０円に抑える</t>
  </si>
  <si>
    <t>物価高騰による鵡川高等学校生徒寮「鵡川三気塾」運営支援事業</t>
  </si>
  <si>
    <t>①賄材料費及び燃料費の価格高騰の影響を受け、厳しい状況に直面している鵡川高等学校生徒寮「鵡川三気塾」について、安定した事業運営の継続を目的に賄材料費及び燃料費の価格高騰分の一部を支援する。
②入寮生徒分の賄材料費及び燃料費の価格高騰分
③入寮生徒50人×50千円×12ヶ月×賄材料費及び燃料費高騰分9.5%≒2,840千円
④運営事業者</t>
  </si>
  <si>
    <t>入寮生徒の寮費の上昇を０円に抑える</t>
  </si>
  <si>
    <t>日高町</t>
  </si>
  <si>
    <t>日高町住民税非課税世帯物価高騰支援給付金</t>
  </si>
  <si>
    <t>①物価高が続く中で低所得世帯への支援を行うことで、低所得の方々の生活を維持する。
②低所得世帯への給付金及び事務費
③R6,R7の累計給付金額
令和６年度住民税均等割非課税世帯　1,768世帯×30千円、子ども加算　81人×20千円、　　のうちR7計画分
事務費　3,256千円
事務費の内容　　[需用費（事務用品等）　役務費（郵送料等）　業務委託料　人件費　として支出]
④低所得世帯等の給付対象世帯数（1,768世帯）</t>
  </si>
  <si>
    <t>令和7年度日高町物価高騰対応臨時水道料金減免事業（国R6補正分）</t>
  </si>
  <si>
    <t xml:space="preserve">①原油価格・物価高騰等に直面していることから、町水道事業と給水契約がある使用者（※官公庁を除く）を対象に、基本料金を４か月間減免するもの。
②水道料金基本料金（契約種別・口径により2,200円～30,095の減免および事務費
③R7年度対象契約数　5,668契約×平均基本料金2,636円×4か月＝59,763千円（対象経費59,763千円のうち、50,945千円を減免対象とする）
事務費　4837千円（消耗品　200千円、印刷製本費160千円、郵送費1,927千円、修繕料　128千円、手数料　48千円、委託料　2,374千円）。
④水道事業における契約が対象（R7.4現在、5,668契約。水道事業、簡易水道事業に繰出。
</t>
  </si>
  <si>
    <t>対象契約に対して令和7年8月までに減免を開始する</t>
  </si>
  <si>
    <t>令和7年度日高町物価高騰対応臨時水道料金減免事業（国R7予備費分）</t>
  </si>
  <si>
    <t xml:space="preserve">①原油価格・物価高騰等に直面していることから、町水道事業と給水契約がある使用者（※官公庁を除く）を対象に、基本料金を４か月間減免するもの。（実施計画№5事業）
②水道料金基本料金（契約種別・口径により2,200円～30,095の減免
③実施計画№5に計上の対象経費59,763千円のうち、8,818千円を減免対象とする）
④水道事業における契約が対象（R7.4現在、5,668契約。水道事業、簡易水道事業に繰出。
</t>
  </si>
  <si>
    <t>対象契約に対して令和7年8月までに支給減免を開始する</t>
  </si>
  <si>
    <t>令和7年度物価高騰対策生活応援お米券交付事業（国R6補正分）</t>
  </si>
  <si>
    <t xml:space="preserve">①物価高が続く中で主食となるお米購入の支援を全世帯へ行うとともに、子育て世代への支援を充実させることにより、町民の生活を下支えする。
②お米券の購入費用及び事務費
③積算根拠
A：全世帯6,262世帯に米10kg（8,000円相当）
　8,000円×6,262世帯＝50,096千円
B：世帯内の18歳以下1名につき米5kg（4,000円）を加算）
　4,000円×1,500人＝6,000千円
C：事務費＝4,000千円（消耗品　200千円、印刷製本費500千円、郵送費2,000千円、委託料　1,300千円）。
合計（A＋B+C)　　60,096千円-3,000千円＝57,096千円
※№8事業においてお米券費3,000千円を支出
④全世帯（内18歳以下の世帯加算）
</t>
  </si>
  <si>
    <t>対象世帯に対して令和7年12月から支給を開始する</t>
  </si>
  <si>
    <t>令和7年度物価高騰対策生活応援お米券交付事業（国R7予備費分）</t>
  </si>
  <si>
    <t xml:space="preserve">①物価高が続く中で主食となるお米購入の支援を全世帯へ行うとともに、子育て世代への支援を充実させることにより、町民の生活を下支えする。
②お米券の購入費用及び事務費
③積算根拠
A：全世帯6,262世帯に米10kg（8,000円相当）
　8,000円×6,262世帯＝50,096千円
B：世帯内の18歳以下1名につき米5kg（4,000円）を加算）
　4,000円×1,500人＝6,000千円
C：事務費＝4,000千円（消耗品　200千円、印刷製本費500千円、郵送費2,000千円、委託料　1,300千円）。
合計（A＋B+C)　　60,096千円　
※合計60,096千円（№7事業）のうちお米券費3,000千円を充当
④全世帯（内18歳以下の世帯加算）
</t>
  </si>
  <si>
    <t>令和7年度日高町福祉灯油給付事業（国R7予備費分）</t>
  </si>
  <si>
    <t xml:space="preserve">①物価高が続く中で低所得世帯への支援を行うことで、低所得の方々の生活を維持する。
②低所得世帯への福祉灯油（100㍑）の給付び事務費
③R6の対象世帯数　1,000
世帯×100㍑×125円＝12,000千円
※事業費は申請率60％で計上（7,200千円）　事務費　72千円
（消耗品費（チラシ用紙・給付券代）　55千円、役務費　新聞折込料　17千円）
④低所得世帯等（ア 高齢者世帯・ イひとり親世帯・ウ　障がい者世帯）　1,000世帯
</t>
  </si>
  <si>
    <t>令和7年度日高町学校給食減免事業（国R6補正分）</t>
  </si>
  <si>
    <t xml:space="preserve">①原油価格・物価高騰等に直面していることから、町立小中学校の児童生徒の給食費について、全額減免し、子育て世代への負担を軽減するもの。※教職員分を除く
②給食費の減免（賄材料費分に充当）
③R7年度対象児童生徒数
小学校給食材料費　447名×60,450円＝27,021,150 円
中学校給食材料費　283名×70,200円＝19,866,600 円
46,887千円
④町内の小中学校に通学する児童生徒の保護者（730名分）
</t>
  </si>
  <si>
    <t>対象者に対して令和7年4月から減免を開始する。</t>
  </si>
  <si>
    <t>令和7年度日高町街路灯設置運営費補助事業（国R6補正分）</t>
  </si>
  <si>
    <t xml:space="preserve">①原油価格・物価高騰等に直面していることから、自治会等が管理・運営する街路灯運営費（電灯料R7.1～R7.12）について75％を助成及び、自治会等が管理する街路灯について、LED化改修費について65％を補助する。
②
ア　街路灯運営費（電灯料）について75％を補助（R7.1～R7.12）
イ　街路灯改修費（LED化）について65％を補助（R7.4～R8.3）
③
ア　R7年度運営費補助　48団体　対象経費（電灯料）12,000千円×75％＝9,000千円
イ　R7年度改修費補助　48団体　対象経費（設置費）1,000千円×65％＝650千円
④街路灯を管理する自治会等48団体
</t>
  </si>
  <si>
    <t>対象団体に対して令和7年4月から支給を開始する。</t>
  </si>
  <si>
    <t>平取町</t>
  </si>
  <si>
    <t>物価高騰対応重点支援給付金【物価高騰対策給付金】</t>
  </si>
  <si>
    <t>①物価高が続く中で低所得世帯への支援を行うことで、低所得の方々の生活を維持する。
②低所得世帯への給付金及び事務費
③R6,R7の累計給付金額
令和６年度住民税均等割非課税世帯　616世帯×30千円、子ども加算　34人×20千円、、定額減税を補足する給付（うち不足額給付）の対象者　209人　(2,800千円）　　のうちR7計画分
事務費　143千円
事務費の内容　　[需用費（事務用品等）　役務費（郵送料等）　として支出]
④低所得世帯等の給付対象世帯数（616世帯）、定額減税を補足する給付（うち不足額給付）の対象者数（209人）</t>
  </si>
  <si>
    <t xml:space="preserve">①燃料費及び物価高騰の影響により売上が減少した町内の飲食及び小売事業者の支援。
②プレミアム商品券発行、販売及び換金等に係る補助経費
③販売額10,000円×3,000冊×プレミアム率30％＝9,000,000円、事務費1,000,000円。
④商工会への補助事業
</t>
  </si>
  <si>
    <t>商品券を100%販売する</t>
  </si>
  <si>
    <t>生活支援事業</t>
  </si>
  <si>
    <t xml:space="preserve">①電気・燃料費や物価高騰により生活に影響を受けている低所得の高齢者、障がい者、ひとり親世帯に対する生活支援
②平取町金券の配布
③扶助費：１世帯10千円×600世帯＝6,000千円
　印刷製本費：403千円　　通信運搬費：276千円
④住民税非課税の高齢者、障がい者、ひとり親世帯
</t>
  </si>
  <si>
    <t>対象600世帯へ支給する</t>
  </si>
  <si>
    <t>新冠町</t>
  </si>
  <si>
    <t>令和６年度第２回新冠町住民税非課税世帯臨時特別給付金</t>
  </si>
  <si>
    <t>①物価高が続く中で低所得世帯への支援を行うことで、低所得の方々の生活を維持する。
②低所得世帯への給付金及び事務費
③R6,R7の累計給付金額
令和６年度住民税均等割非課税世帯　811世帯×30千円、子ども加算　47人×20千円、、定額減税を補足する給付（うち不足額給付）の対象者　801人　(12,040千円）　　のうちR7計画分
事務費　1,133千円
事務費の内容　　[需用費（事務用品等）　役務費（郵送料等）　人件費　として支出]
④低所得世帯等の給付対象世帯数（811世帯）、定額減税を補足する給付（うち不足額給付）の対象者数（801人）</t>
  </si>
  <si>
    <t>物価高騰対応家計応援特別給付金</t>
  </si>
  <si>
    <t>①物価高騰の影響は低所得者層だけではなく、一般家庭にも大きな影響を及ぼしており、生活必需品にまで及ぶ物価高騰の影響を緩和し、消費の下支えを行うことを目的として、国の低所得者支援枠の対象とならなかった一般家庭に給付金を支給する。ただし、一定以上の所得がある世帯については国の交付金対象とはせず、町単独費で支給する。
②給付金、人件費（会計年度任用職員、当該事業に従事する職員に対する時間外勤務手当）、消耗品費、印刷製本費、通信運搬費、手数料
③【給付金】
応援給付金　2,000世帯×＠15,000円＝30,000,000円
こども加算　　　　　600人×＠5,000円＝　3,000,000円
合計　33,000,000円（内、1,155,000円は町単独費）
【事務費】
人件費（会計年度任用職員）　1人×5ヵ月×＠183,500円＝917,500円≒918,000円　期末手当　138,000円　勤勉手当　135,000円　通勤手当　50,000円　共済費　213,000円　時間外勤務手当（当該事業に従事する職員に対する時間外勤務手当　204,000円　消耗品費　A４用紙　20箱×＠3,410円＝68,200円≒69,000円　印刷製本費　長３封筒　5,000通×＠24.9円＝124,500円≒125,000円　返信用封筒　3,000通×＠18.7円＝56,100円≒56,000円　通信運搬費　郵便料金　5,000通×＠110円＝550,000円　返信用郵便料金　3,000通×＠136円＝408,000円　手数料　振込手数料　2,000件×＠110円＝220,000円　組戻し手数料　40件×＠880円＝35,200円≒36,000円
合計　3,122,000円（内、110,000円は町単独費）
④令和６年度第２回新冠町住民税非課税世帯臨時特別給付金の給付を受けていない世帯（その世帯に18歳以下の子どもがいる場合には人数に応じて加算）。ただし、世帯主の所得が１千万円を超える世帯については交付金の充当対象外とする。（一般財源を充当）</t>
  </si>
  <si>
    <t>全ての対象世帯への給付を目指す（給付率100％）</t>
  </si>
  <si>
    <t>あったか暖房費助成事業</t>
  </si>
  <si>
    <t>①灯油・電気代等の燃料価格高騰により、低所得の高齢者世帯等の暖房経費が増している為、燃料購入経費の一部を助成するもの。
②③扶助費@10,000円×360世帯＝3,600,000円
消耗品費10,000円（周知用チラシ作成用紙）
通信運搬費42,000円（決定又は非該当通知書の郵送@110×375通）
手数料45,000円（振込手数料　＠123円×360通）
合計　3,697,000円
④交付対象者：町民税非課税世帯である高齢者世帯324世帯・障害者世帯18世帯・ひとり親世帯18世帯
交付額：1世帯あたり10,000円の現金給付（口座振込み）</t>
  </si>
  <si>
    <t>支給対象世帯数360世帯に支給する。</t>
  </si>
  <si>
    <t>学校施設等物価高騰対策支援事業</t>
  </si>
  <si>
    <t>①町内児童生徒が利用している小中学校施設及びスクールバス車両の燃料費及び電気料等、エネルギー費用の高騰に伴う影響額を事業費に充当し、学校運営事業水準を確保することを目的とする。
②③町内小中学校、スクールバス車両にかかるエネルギー費用の影響額を事業費に充当するもの。
［算定式］
　R7使用見込量×高騰影響額（R6平均単価－前3ヵ年（Ｒ1～3）平均単価）
・新冠小学校　　
　電気料　149,382kwh×7円≒1,045,000円　　燃料費　32,852L×33円≒1,084,000円　　ガス　618.6㎥×317円≒196,000円　計　2,325,000円
・新冠中学校
　電気料　112,843kwh×5円≒564,000円　　燃料費　62,690L×33円≒2,068,000円　　ガス　467㎥×322円≒150,000円　計　2,782,000円
・スクールバス　　
　燃料費　40,581L×26.054≒1,057,000円
　影響額合計  　6,164,000円
④町内小中学校（2校）、スクールバス車両（7台）</t>
  </si>
  <si>
    <t>対象施設である中学校１校、小学校1校及び小中学校へ通学するスクールバス７台の高騰影響額に100％充当し、エネルギー価格高騰以前（令和３年）の運営管理水準を維持する。</t>
  </si>
  <si>
    <t>診療所物価高騰対策支援事業</t>
  </si>
  <si>
    <t>①今般のエネルギー価格や物価高騰の影響を鑑み、医療施設の運営に必要な燃料費及び光熱水費の高騰分に対して充当し、診療所医療施設の適切な運営水準の維持を図る。
②③エネルギー価格の高騰に伴う影響額を次の算定式で算出する。
［算定式］
　R7使用見込量×高騰影響額（R6平均単価－前3ヵ年（Ｒ1～3）平均単価）
　・電気代　　172,350 kwh × 3.9 円 ＝ 672,165 円
　・重油代　　66,305 L × 33.8 円 ＝ 2,241,109 円
　・ガス代　　442.46 ㎥ × 299.2 円 ＝ 132,384 円
　・灯油代　　1,840 L × 33.7 円 ＝ 62,008円
　　影響額合計　3,107,666円≒3,108,000円
④新冠町立国民健康保険診療所</t>
  </si>
  <si>
    <t>対象施設である診療所１施設の高騰影響額に100％充当し、エネルギー価格高騰以前（令和３年）の運営管理水準を維持する。</t>
  </si>
  <si>
    <t>浦河町</t>
  </si>
  <si>
    <t>低所得世帯支援・不足額給付事業</t>
  </si>
  <si>
    <t>①物価高が続く中で低所得世帯への支援を行うことで、低所得の方々の生活を維持する。
②低所得世帯への給付金及び事務費
③R6,R7の累計給付金額
令和６年度住民税均等割非課税世帯　1,990世帯×30千円、子ども加算　157人×20千円、、定額減税を補足する給付（うち不足額給付）の対象者　1,680人　(31,620千円）　　のうちR7計画分
事務費　3,933千円
事務費の内容　　[需用費（事務用品等）　役務費（郵送料等）　業務委託料　人件費　として支出]
④低所得世帯等の給付対象世帯数（1,990世帯）、定額減税を補足する給付（うち不足額給付）の対象者数（1,680人）</t>
  </si>
  <si>
    <t>省エネ家電製品普及促進事業</t>
  </si>
  <si>
    <t>①物価高騰の影響を受ける生活者に対する省エネ家電への買換え促進支援。
②負担金補助及び交付金、役務費、使用料及び賃借料
③冷蔵庫買替　50千円×60世帯＝3,000千円
　LED買替　30千円×100世帯＝3,000千円
　ポイント付与手数料3,000千円×14％＝420千円
　ポイントシステム端末借上料＝11千円
④浦河町民</t>
  </si>
  <si>
    <t>予算措置世帯数の80％以上の申請件数を目指す</t>
  </si>
  <si>
    <t>うらかわタウンポイントUP-C活用イベント補助事業</t>
  </si>
  <si>
    <t>①物価高騰の影響を受ける生活者に対する町内の消費喚起を図る地域通貨ポイント付与。
②負担金補助及び交付金
③補助金33,000千円
④浦河町商店街連合会</t>
  </si>
  <si>
    <t>ポイント付与期間内の町内商店街売上総額1億3千万円を目標とする。</t>
  </si>
  <si>
    <t>物価高騰対応給食費負担軽減対策事業（小中学校）</t>
  </si>
  <si>
    <t>①物価高騰の影響を受ける子育て世帯の支援として、学校給食の保護者負担金を4カ月減免する。
②学校給食センター費負担金
③対象客体（教職員分を除く） 326件 1,434,050円×4カ月＝5,736,200円
④学校給食費を負担する世帯</t>
  </si>
  <si>
    <t>対象世帯の95％以上の支援を目指す。</t>
  </si>
  <si>
    <t>物価高騰対応給食費負担軽減対策事業（保育施設）</t>
  </si>
  <si>
    <t>①物価高騰の影響を受ける子育て世帯の支援として、保育施設に入所する児童の給食費及び家庭より持参する主食費相当分を4カ月支援する。
②需用費、役務費、負担金補助及び交付金
③（１）給食費減免：165名　483,500円××4カ月＝1,934,000円
　（２）お米券支援：58名　お米券87,000円×4カ月＝348,000円+郵便料26,680円＝374,680円
④保育施設で給食費等を負担する世帯</t>
  </si>
  <si>
    <t>学校給食食料品価格等物価高騰対策事業</t>
  </si>
  <si>
    <t>①物価高騰の影響を受ける子育て世帯への対応として、学校給食の食料品等の価格高騰分を補填することで、安定して安心・安全な 給食を提供し給食費の値上げを防ぐ。
②需用費
③令和7年度当初予算額58,063,000円×6％（上昇率）＝3,483,780円のうち1,525,000円を充当
④学校給食費を負担する世帯</t>
  </si>
  <si>
    <t>安心安全な給食の提供及び保護者負担の増加を防ぐ</t>
  </si>
  <si>
    <t>様似町</t>
  </si>
  <si>
    <t>①物価高が続く中で低所得世帯への支援を行うことで、低所得の方々の生活を維持する。
②低所得世帯への給付金及び事務費
③R6,R7の累計給付金額
令和６年度住民税均等割非課税世帯　575世帯×30千円、子ども加算　32人×20千円、、定額減税を補足する給付（うち不足額給付）の対象者　358人　(8,640千円）　　のうちR7計画分、国庫返還相当額等　390千円
事務費　684千円
事務費の内容　　[需用費（事務用品等）　役務費（郵送料等）　業務委託料　として支出]
④低所得世帯等の給付対象世帯数（575世帯）、定額減税を補足する給付（うち不足額給付）の対象者数（358人）</t>
  </si>
  <si>
    <t>低所得者臨時福祉灯油支給事業</t>
  </si>
  <si>
    <t>①物価高（燃料高騰）が続く中で特に影響を受ける低所得世帯の高齢者・障がい者・ひとり親世帯への支援を行うことで、低所得の方々の生活を維持する。
②高齢者・障がい者・ひとり親の低所得世帯への福祉灯油券支給
③令和7年度住民税非課税世帯のうち　高齢者（65歳以上）世帯のみ　380世帯×20千円、障がい者（各種手帳交付）のいる世帯　10世帯×20千円、18歳以下の子どもを養育しているひとり親世帯　10世帯×20千円
④令和7年度住民税非課税世帯のうち高齢者（65歳以上）世帯のみ 　380世帯、障がい者（各種手帳交付）のいる世帯 10世帯、18歳以下の子どもを養育しているひとり親世帯 10世帯</t>
  </si>
  <si>
    <t>えりも町</t>
  </si>
  <si>
    <t>令和６年度非課税世帯支援枠等給付金</t>
  </si>
  <si>
    <t>①物価高が続く中で低所得世帯への支援を行うことで、低所得の方々の生活を維持する。
②低所得世帯への給付金及び事務費
③R6,R7の累計給付金額
令和６年度住民税均等割非課税世帯　463世帯×30千円、子ども加算　50人×20千円、　　のうちR7計画分
事務費　143千円
事務費の内容　　[その他　として支出]
④低所得世帯等の給付対象世帯数（463世帯）</t>
  </si>
  <si>
    <t>食材費高騰に伴う学校給食運営費臨時補助事業</t>
  </si>
  <si>
    <t>①物価高騰による学校給食の食材費の負担増加相当分を、給食運営委員会に補助することで、保護者の負担軽減を図るとともに、児童・生徒の健康の保持増進を確保する。
②給食費の高騰に伴う給食運営委員会運営補助金（児童・生徒分のみを補助し教員分を除く。）
③補助金（児童・生徒分の食材購入費の上昇率24％分（米、パン、油などの主要品目を基準とし、令和６年４月～６月と令和７年４月～６月における同品目の価格を比較した上昇率））。２運営委員会=4,448,000円
④笛舞小学校及びえりも小中学校の給食運営委員会が運営する給食の提供を受ける児童・生徒の保護者</t>
  </si>
  <si>
    <t>令和８年３月までに、２つの給食運営委員会に対し食材購入費上昇分の24％を基準として補助金を交付する。</t>
  </si>
  <si>
    <t>高齢者等冬期生活支援事業</t>
  </si>
  <si>
    <t>①冬季の暖房費対策として、高齢世帯、ひとり親世帯又は障がい者が属する世帯のうち、低所得の状況である世帯に、灯油台高騰に対する支援を行うことで、当該世帯の負担軽減を図るとともに、健康の保持増進を確保する。
②高齢世帯、ひとり親世帯又は障がい者が属する世帯のうち、低所得の状況である世帯への補助金
③補助金　160世帯×10,000円＝1,600,000円。財源は、本交付金の他、500,000円を北海道からの補助金を見込み、残る777,000円は一般財源。
④高齢世帯、ひとり親世帯又は障がい者が属する世帯のうち、低所得の状況である世帯</t>
  </si>
  <si>
    <t>令和８年３月までに、対象世帯160世帯に対し、灯油台高騰に対する支援として補助金を交付する。</t>
  </si>
  <si>
    <t>新ひだか町</t>
  </si>
  <si>
    <t>令和7年度低所得者支援及び定額減税補足給付金給付事業</t>
  </si>
  <si>
    <t>①物価高が続く中で低所得世帯への支援を行うことで、低所得の方々の生活を維持する。
②低所得世帯への給付金及び事務費
③R6,R7の累計給付金額
令和６年度住民税均等割非課税世帯　3,132世帯×30千円、子ども加算　287人×20千円、、定額減税を補足する給付（うち不足額給付）の対象者　3,959人　(50,010千円）　　のうちR7計画分
事務費　3,208千円
事務費の内容　　[役務費（郵送料等）　業務委託料　人件費　として支出]
④低所得世帯等の給付対象世帯数（3,132世帯）、定額減税を補足する給付（うち不足額給付）の対象者数（3,959人）</t>
  </si>
  <si>
    <t>キャッシュレス決済ポイント還元事業</t>
  </si>
  <si>
    <t>①物価高騰の影響を受ける町民の消費下支えのため、キャッシュレス決済ポイント還元事業（購入価格の20％のポイントを付与）を行うことで、町民生活の影響緩和を図るとともに、物価高騰の影響により利益が減少する町内店舗に町内外から利用客を呼び込み、地域消費の拡大を図る。
②③【キャッシュレス決済ポイント分】7,710,000円＋【運営業務費・管理業務費等】4,283,400円＝11,993,400円
④交付対象者：町内在住者等8,400人、事業対象者：中小企業基本法第２条の規定に基づく町内の中小企業者（コンビニ、スーパー、大手チェーン等は除く）</t>
  </si>
  <si>
    <t>キャッシュレス決済による購買金額
・町内在住者～対前年比100％増（1,107万円増）
・町外在住者～対前年比30％増（378万円増）
　キャッシュレス決済の新規導入
　　町内の中小企業者　40件</t>
  </si>
  <si>
    <t>新ひだか町公式ＨＰ</t>
  </si>
  <si>
    <t>粗飼料転換支援事業</t>
  </si>
  <si>
    <t>①物価高騰の影響を受け、安定的な畜産物生産に必要となる配合肥料価格が高止まりする中、畜産経営への影響を緩和する措置が必要となっていることから、配合飼料低減の取組の一環として牧草への粗飼料転換を図るため、町有牧野への入牧使用料を減免し、農業経営の安定を図る。
②入牧使用料の1/2を補助
③12ヶ月未満：158円×4,300頭×1/2=339,700円
　12ヶ月以上21ヶ月未満：195円×8,700頭×1/2＝848,250円
　21ヶ月以上：237円×2600頭×1/2＝308,100円　　　 計1,496,050円
④搾乳牛を飼養し、生乳を出荷している農業者のうち、町有牧野静内団地を利用した農業者</t>
  </si>
  <si>
    <t>経営難での離農を防ぎ、出荷戸数（15戸）を維持</t>
  </si>
  <si>
    <t>学校給食原材料費高騰対策事業(R６補正分）</t>
  </si>
  <si>
    <t>①食料品価格等の物価高騰が続くなか、安定的な給食を提供するため、給食負担金の改定を行っているが、今後もさらに食料品等価格の高騰が予想される。そのなかで、児童生徒の給食費については、給食費を改定前の額に据え置くことで、保護者への負担軽減を図る。
②食料品価格に係る賄材料費
③給食提供人数（教職員等除く）×食材費高騰分×12ヶ月
　小学校　 1年生：118人×1,780円×11.5ヶ月=  2,415,460円
　小学校2∼6年生：772人×1,780円×12.0ヶ月=16,489,920円
　中学校1∼3年生：492人×2,130円×12.0ヶ月=12,575,520円
　高校生1∼3年生：160人×2,130円×12.0ヶ月=  4,089,600円
　                                                             計 35,570,500円
総事業費：35,571,000円
・国のＲ6補正予算分：25,139,000円
・国のＲ7予備費分：10,432,000円（Ｎｏ8に登載）
④児童生徒の保護者</t>
  </si>
  <si>
    <t>町内小中学校及び高等学校7校における保護者の経済的負担軽減</t>
  </si>
  <si>
    <t>学校給食原材料費高騰対策事業(R７予備費分）</t>
  </si>
  <si>
    <t>①食料品価格等の物価高騰が続くなか、安定的な給食を提供するため、給食負担金の改定を行っているが、今後もさらに食料品等価格の高騰が予想される。そのなかで、児童生徒の給食費については、給食費を改定前の額に据え置くことで、保護者への負担軽減を図る。
②食料品価格に係る賄材料費
③給食提供人数（教職員等除く）×食材費高騰分×12ヶ月
　小学校　 1年生：118人×1,780円×11.5ヶ月=  2,415,460円
　小学校2∼6年生：772人×1,780円×12.0ヶ月=16,489,920円
　中学校1∼3年生：492人×2,130円×12.0ヶ月=12,575,520円
　高校生1∼3年生：160人×2,130円×12.0ヶ月=  4,089,600円
　                                                             計 35,570,500円
総事業費：35,571,000円
・国のＲ6補正予算分：25,139,000円（Ｎｏ7に登載）
・国のＲ7予備費分：10,432,000円
④児童生徒の保護者</t>
  </si>
  <si>
    <t>小中学校光熱水費高騰対策事業</t>
  </si>
  <si>
    <t>①電気料高騰の影響を受けている小中学校に対し、高騰分の一部を支援することで、学校教育現場における安定的な運営管理を図る。
②小中学校の電気料高騰分に対する補助
③Ｒ３年度実績額とＲ７年度見込実績額より高騰分を算出
・令和７年度見込実績額（4月～2月）：23,021,410円
・令和３年度年間実績額（4月～2月）：12,059,336円
・高騰額：23,021,410円－12,059,336円≒10,962,074円
④町内小中学校６校</t>
  </si>
  <si>
    <t>町内小中学校６校における安定的な運営管理の維持</t>
  </si>
  <si>
    <t>創業・事業承継支援事業</t>
  </si>
  <si>
    <t>①物価高騰の影響を受ける中小企業のなかでも、創業や事業承継を行なおうとするものは 、その影響を特に大きく受けることから、創業や事業承継にかかる経費の一部を支援し、円滑な創業及び経営資源の引き継ぎを促進し商工業の衰退を防ぐ。
②創業や事業に係る経費の一部を補助
③区分による定額補助
・新規創業：500,000円×14件＝7,000,000円
・事業承継（譲渡者）100,000円×5件＝500,000円
・事業承継（親族である後継者）150,000円×2件＝300,000円
・事業承継（親族以外の後継者）300,000円×3件＝900,000円
・ 空き店舗改修(対象経費×1/2以内）：3件　2,600,000円  
　　計11,300,000円
④町内の中小企業者津の事業継続及び新たに事業を営もうとする者</t>
  </si>
  <si>
    <t>新規創業14件以上、事業継承5件以上</t>
  </si>
  <si>
    <t>音更町</t>
  </si>
  <si>
    <t>音更町価格高騰対策給付金（令和6年度住民税非課税世帯分及び子ども加算分）</t>
  </si>
  <si>
    <t>①物価高が続く中で低所得世帯への支援を行うことで、低所得の方々の生活を維持する。
②低所得世帯への給付金及び事務費
③R6,R7の累計給付金額
令和６年度住民税均等割非課税世帯　4,779世帯×30千円、子ども加算　497人×20千円、、定額減税を補足する給付（うち不足額給付）の対象者　6,917人　(121,350千円）　　のうちR7計画分
事務費　3,900千円
事務費の内容　　[需用費（事務用品等）　役務費（郵送料等）　業務委託料　人件費　として支出]
④低所得世帯等の給付対象世帯数（4,779世帯）、定額減税を補足する給付（うち不足額給付）の対象者数（6,917人）</t>
  </si>
  <si>
    <t>学校給食費物価高騰対策事業補助金</t>
  </si>
  <si>
    <t>①物価高騰に伴う食材料費高騰に対応するため、給食費の一部を支援することにより、保護者負担の軽減を図る。
②給食費の値上げを抑制するため、教職員分を除く給食費の一部に対して支援する。
（保護者支援分）
③小学校　42円×2,060名（児童数）×200日＝17,304千円
　 中学校　49円×1,195名（生徒数）×203日＝11,887千円
④町内小中学校児童生徒の保護者</t>
  </si>
  <si>
    <t>町内の小中学校3,255人分の給食費の一部を支援し、保護者負担の軽減を図る。</t>
  </si>
  <si>
    <t>水道基本料金補助金</t>
  </si>
  <si>
    <t>①原油価格・物価高騰の影響を受けている町民及び事業者の生活・経営支援のため、7月から10月検針分の水道基本料金等を免除する。
②水道及び簡易水道の基本料金の免除に係る経費を水道事業会計及び簡易水道事業会計に対して補助する。
③補助金　水道事業会計　88,700千円（水道基本料金免除相当額88,400千円・システム改修費300千円）。簡易水道事業会計6,000千円（簡易水道基本料金免除相当額5,700千円・システム改修費300千円）。
④町民及び町内事業者</t>
  </si>
  <si>
    <t>町民及び町内事業者19,000件の水道基本料金等を免除することで、生活及び事業経営の安定を図る。</t>
  </si>
  <si>
    <t>水道基本料金補助金（追加分）</t>
  </si>
  <si>
    <t>①原油価格・物価高騰の影響を受けている町民及び事業者の生活・経営支援のため、11月検針分の水道基本料金等を免除する。
②水道及び簡易水道の基本料金の免除に係る経費を水道事業会計及び簡易水道事業会計に対して補助する。
③補助金　水道事業会計　22,203千円（水道基本料金免除相当額22,180千円・システム改修費23千円）。簡易水道事業会計1,522千円（簡易水道基本料金免除相当額1,500千円・システム改修費22千円）。
④町民及び町内事業者</t>
  </si>
  <si>
    <t>士幌町</t>
  </si>
  <si>
    <t>令和６年度低所得者世帯支援給付金</t>
  </si>
  <si>
    <t>①物価高が続く中で低所得世帯への支援を行うことで、低所得の方々の生活を維持する。
②低所得世帯への給付金及び事務費
③R6,R7の累計給付金額
令和６年度住民税均等割非課税世帯　615世帯×30千円、子ども加算　36人×20千円、、定額減税を補足する給付（うち不足額給付）の対象者　660人　(11,100千円）　　のうちR7計画分
事務費　373千円
事務費の内容　　[需用費（事務用品等）　役務費（郵送料等）　として支出]
④低所得世帯等の給付対象世帯数（615世帯）、定額減税を補足する給付（うち不足額給付）の対象者数（660人）</t>
  </si>
  <si>
    <t>生活者応援水道基本料金減免事業</t>
  </si>
  <si>
    <t>①物価高騰等に直面する、町民及び町内事業者（官公庁は除く。）を支援するため、水道使用量の基本料金を3ヶ月分免除する。
②水道事業への繰出金
③減免額　2,900件×1,045円×3ヶ月＝9,092千円
④国や地方公共団体を除く町民、町内の事業者全て</t>
  </si>
  <si>
    <t>国や地方公共団体を除く町民及び事業者への減免実施率100％</t>
  </si>
  <si>
    <t>上士幌町</t>
  </si>
  <si>
    <t>令和６年度上士幌町住民税非課税世帯物価高騰重点支援給付金事業、令和6年度上士幌町低所得の子育て世帯給付金事業（追加拡大分）、令和７年度上士幌町定額減税不足額給付金支給事業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</si>
  <si>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627世帯×30千円、子ども加算　36人×20千円、、定額減税を補足する給付（うち不足額給付）の対象者　447人　(8,470千円）　　のうちR7計画分
事務費　4,424千円
事務費の内容　　[需用費（事務用品等）　役務費（郵送料等）　業務委託料　として支出]
④低所得世帯等の給付対象世帯数（627世帯）、定額減税を補足する給付（うち不足額給付）の対象者数（447人）</t>
  </si>
  <si>
    <t>商店街活性化対策事業（緊急物価高騰対策）</t>
  </si>
  <si>
    <t>①物価高騰により、地域住民の生活に影響が及んでいることから、お中元時期に実施する町商工会による「中元大売り出し」（購入額に対して商品券による還元等を実施）を拡充することで、消費の下支えを行い、地域経済の活性化を図る。
②補助金
③売り出し拡充分（還元費用）：5,000千円（国：4,777千円・町：223千円）当初予算：7,000千円（単費）。合計：12,000千円。その他事務費用。
※売上目標6千万円（還元率20％）
④上士幌町商工会（商工会へ補助を行い、当団体が事業を実施する。受益者は町民と商工事業者）</t>
  </si>
  <si>
    <t>住民の消費の下支え及び地域経済活性化のため、中元売り出し事業（売上目標6千万円）を実施し、町内商店街における購買力の向上を図る。</t>
  </si>
  <si>
    <t>鹿追町</t>
  </si>
  <si>
    <t>物価高騰対策給付金（低所得者世帯支援給付事業）</t>
  </si>
  <si>
    <t>①物価高が続く中で低所得世帯への支援を行うことで、低所得の方々の生活を維持する。
②低所得世帯への給付金及び事務費
③R6,R7の累計給付金額
令和６年度住民税均等割非課税世帯　442世帯×30千円、子ども加算　36人×20千円、、定額減税を補足する給付（うち不足額給付）の対象者　445人　(8,760千円）　　のうちR7計画分
事務費　3,249千円
事務費の内容　　[需用費（事務用品等）　役務費（郵送料等）　人件費　その他　として支出]
④低所得世帯等の給付対象世帯数（442世帯）、定額減税を補足する給付（うち不足額給付）の対象者数（445人）</t>
  </si>
  <si>
    <t>鹿追町物価高騰対応子育て応援商品券給付事業</t>
  </si>
  <si>
    <t>①物価の高騰が続く状況の中で、その影響を受ける子育て世帯に対しての負担軽減と地域における消費を喚起するため、商品券の給付を実施するもの。
②子育て世帯への商品券の給付
③商品券換金額8,520千円、事務費（消耗品費、商品券印刷、商品券郵送、広告料）547千円、商品券換金事務委託料93千円
④0～18歳の子ども（284名）を監護しているもの</t>
  </si>
  <si>
    <t>対象世帯に10月までに支給を開始する</t>
  </si>
  <si>
    <t>ホームページ、新聞折込チラシ、対象世帯への通知</t>
  </si>
  <si>
    <t>新得町</t>
  </si>
  <si>
    <t>定額減税補足給付金事業</t>
  </si>
  <si>
    <t>①物価高が続く中で低所得世帯への支援を行うことで、低所得の方々の生活を維持する。
②低所得世帯への給付金及び事務費
③R6,R7の累計給付金額
令和６年度住民税均等割非課税世帯　939世帯×30千円、子ども加算　62人×20千円、、定額減税を補足する給付（うち不足額給付）の対象者　516人　(9,850千円）　　のうちR7計画分
事務費　751千円
事務費の内容　　[需用費（事務用品等）　役務費（郵送料等）　その他　として支出]
④低所得世帯等の給付対象世帯数（939世帯）、定額減税を補足する給付（うち不足額給付）の対象者数（516人）</t>
  </si>
  <si>
    <t>新得町子育て世帯特別給付金事業</t>
  </si>
  <si>
    <t>①　原油価格・物価高騰に直面する子育て世帯に対し給付金を支給し、子育
　　 て世帯を応援する。
②　子育て世帯への臨時給付金
③　1人当たり20,000円✕610人＝12,200,000円
　　　事務経費171千円（事務用品費63,000円、郵送料80,000円、口座取扱等
　　　手数料28,000円）
④　22歳以下の子どもを養育し、物価高騰対応緊急支援給付金の対象外と
     なっている世帯</t>
  </si>
  <si>
    <t>22歳以下の子ども610人へ給付金の支給</t>
  </si>
  <si>
    <t>HP・広報誌</t>
  </si>
  <si>
    <t>社会福祉施設等物価高騰対策支援金支給事業</t>
  </si>
  <si>
    <t>①　原油価格・物価高騰により影響を受けている福祉・介護・医療施設等の設
     置者に対する負担軽減策として支援金を支給する。
②　福祉・介護・医療施設等の設置者に対する支援金支給
③　入所施設または病床を有する病院等を所有する施設
　　  2件×100万円＝200万円
      1件×60万円＝60万円
　　 1件×36万円＝36万円
　　 1件×30万円＝30万円
      1件×20万円＝20万円
　　  6件×10万円= 60万円
④　町内医療・福祉施設</t>
  </si>
  <si>
    <t>福祉・介護・医療施設等を設置する12施設に対して支援金を支給</t>
  </si>
  <si>
    <t>農業資材等価格高騰緊急支援金支給事業</t>
  </si>
  <si>
    <t>①　原油価格・物価高騰により影響を受けている農業者に対する負担軽減策
      として。支援金を支給する。
②　農業者に対する支援金支給
③　 飼料高騰対策（17,133千円）
      配合飼料1tあたり400円　50件想定
     資材高騰対策(13,900千円）　　　
　   法人200千円、個人　100千円　108件想定
④　農業者</t>
  </si>
  <si>
    <t>町内農業者108件に対して支援金を支給</t>
  </si>
  <si>
    <t>生活応援商品券発行事業</t>
  </si>
  <si>
    <t>①　原油価格・物価高騰により影響を受けている町民の経済的負担軽減と地
　　 元消費の拡大による地域経済の活性化を目的とし生活応援商品券を交
　　 付する。
②　町民への商品券発行
③　1人あたり5,000円×5,600人＝28,000,000円
      事務経費2,273千円（商品券発行換金業務委託料511,000円、発送業務
　　　委託料226,000円、郵送料1,536,000円）
④　全町民</t>
  </si>
  <si>
    <t>町民5,600人に対して商品券を発行</t>
  </si>
  <si>
    <t>地域公共交通事業者・運送事業者臨時支援事業</t>
  </si>
  <si>
    <t>①　原油価格・物価高騰により影響を受けているタクシー事業者及びトラック事
　　 業者に対して支援金を支給する。
②　タクシー・トラック事業者に対する支援金支給
③　タクシー  13,000円×12台＝156,000円
　　　トラック  14,000円×70台＝980,000円
　　　被けん引車  6,000円×20台＝120,000円
④　 町内に事業者を有するタクシー・トラック事業者</t>
  </si>
  <si>
    <t>町内に事業者を有するタクシー・トラック事業者5社に対して支援金を支給</t>
  </si>
  <si>
    <t>生活応援商品券発行事業
（第2弾）</t>
  </si>
  <si>
    <t>①　原油価格・物価高騰により影響を受けている町民の経済的負担軽減と地
　　 元消費の拡大による地域経済の活性化を目的とし生活応援商品券を交
　　 付する。
②　町民への商品券発行
③　1人あたり5,000円×5,400人＝27,000,000円
      事務経費1,986千円（商品券発行換金業務委託料492,000円、発送業務
　　　委託料191,000円、郵送料1,303,000円）
④　全町民</t>
  </si>
  <si>
    <t>町民5,400人に対して商品券を発行</t>
  </si>
  <si>
    <t>清水町</t>
  </si>
  <si>
    <t>令和6年度清水町住民税非課税世帯生活支援給付金事業</t>
  </si>
  <si>
    <t>①物価高が続く中で低所得世帯への支援を行うことで、低所得の方々の生活を維持する。
②低所得世帯への給付金及び事務費
③R6,R7の累計給付金額
令和６年度住民税均等割非課税世帯　1,218世帯×30千円、子ども加算　53人×20千円、　　のうちR7計画分
事務費　3,254千円
事務費の内容　　[需用費（事務用品等）　役務費（郵送料等）　業務委託料　人件費　として支出]
④低所得世帯等の給付対象世帯数（1,218世帯）</t>
  </si>
  <si>
    <t>①エネルギー・食料品等物価高騰の影響を受けているため、水道契約者を対象に水道料金のうち基本料金を免除することで住民活動や経済活動を支援する。　
②5か月分の基本料金減免分に係る経費
③・一般用1（5㎥以下）　900円×（対象件数1,070件）＝963千円
・一般用1　1,800円×（対象件数2,800件）＝5,040千円
・一般用2　10,300円×（対象件数123件）≒1,267千円
・一般用3　94,600円×（対象件数20件）＝1,892千円
・一般用4　319,000円×（対象件数2件）＝638千円
　　　　　　　　　　　　　　　　　　　　　　　＝9,800千円×5か月＝49,000千円
④水道契約者（公共施設を含まない）　</t>
  </si>
  <si>
    <t>水道契約者に対し4月～8月検針分の5か月分の基本料金の免除</t>
  </si>
  <si>
    <t>井戸水利用者支援事業</t>
  </si>
  <si>
    <t xml:space="preserve">①エネルギー・食料品等物価高騰の影響を受けているため、水道料金負担軽減対策支援事業の対象外世帯を対象に井戸水利用者支援金を支給し、水道料金負担軽減対策支援事業の対象世帯との均衡を図る。　
②③支援金　450世帯×5か月×1,800円＝4,050千円
④水道料金負担軽減対策支援事業の対象外世帯（公共施設を含まない）　
</t>
  </si>
  <si>
    <t>対象となる450世帯に対し1世帯当たり9,000円の支援金を給付</t>
  </si>
  <si>
    <t>①エネルギー・食料品等物価高騰の影響を受けているため、水道契約者を対象に水道料金のうち基本料金を免除することで住民活動や経済活動を支援する。　
②1か月分の基本料金減免分に係る経費
③・一般用1（5㎥以下）　900円×（対象件数1,070件）＝963千円
・一般用1　1,800円×（対象件数2,800件）＝5,040千円
・一般用2　10,300円×（対象件数123件）≒1,267千円
・一般用3　94,600円×（対象件数20件）＝1,892千円
・一般用4　319,000円×（対象件数2件）＝638千円
　　　　　　　　　　　　　　　　　　　　　　　＝9,800千円×1か月＝9,800千円
④水道契約者（公共施設を含まない）　</t>
  </si>
  <si>
    <t>水道契約者に対し9月検針分の1か月分の基本料金の免除</t>
  </si>
  <si>
    <t xml:space="preserve">①エネルギー・食料品等物価高騰の影響を受けているため、水道料金負担軽減対策支援事業の対象外世帯を対象に井戸水利用者支援金を支給し、水道料金負担軽減対策支援事業の対象世帯との均衡を図る。　
②③支援金　450世帯×1か月×1,800円＝810千円
④水道料金負担軽減対策支援事業の対象外世帯（公共施設を含まない）　
</t>
  </si>
  <si>
    <t>対象となる450世帯に対し1世帯当たり1,800円の支援金を給付</t>
  </si>
  <si>
    <t>芽室町</t>
  </si>
  <si>
    <t>物価高騰対策調整給付事業</t>
  </si>
  <si>
    <t>①物価高が続く中で低所得世帯への支援を行うことで、低所得の方々の生活を維持する。
②低所得世帯への給付金及び事務費
③R6,R7の累計給付金額
令和６年度住民税均等割非課税世帯　1,578世帯×30千円、子ども加算　116人×20千円、、定額減税を補足する給付（うち不足額給付）の対象者　1,068人　(19,870千円）　　のうちR7計画分
事務費　3,141千円
事務費の内容　　[需用費（事務用品等）　役務費（郵送料等）　業務委託料　として支出]
④低所得世帯等の給付対象世帯数（1,578世帯）、定額減税を補足する給付（うち不足額給付）の対象者数（1,068人）</t>
  </si>
  <si>
    <t>物価高騰対策給食材料購入事業</t>
  </si>
  <si>
    <t xml:space="preserve">①物価高騰の状況を踏まえ、給食材料の値上がり分を町で負担することで子育て世帯の負担軽減につなげる。
②給食費値上げ分
③小学生917人×200食/年×@47円＝8,619,800円　　　
　 中学生544人×200食/年×@52円＝5,657,600円
④小・中学生　1,461人（教職員を除く）
</t>
  </si>
  <si>
    <t>令和７年４月より、値上げ分の町負担を開始する。</t>
  </si>
  <si>
    <t>物価高騰対策水道料減免事業</t>
  </si>
  <si>
    <t>①今回の物価高騰による影響は、生活者及び事業者に影響を与えており、特に生活物資の高騰という状況から、町民の大多数が利用する水道料金の基本料減免等が重要であり、生活者・事業者支援として効果が高い。
②水道減免、井水利用者支援金の事業費と事務費
③料金システム減免設定委託料　132千円
　上水道事業会計物価高騰対策補助金　37,411千円
　市街化区域外井水利用者支援金　470千円
　合計　38,013千円　内、交付金の充当（37,881千円）
④水道利用者7,795件、自己井戸設置者90件（公共施設を含まない）</t>
  </si>
  <si>
    <t>令和７年６月・７月分の２か月分減免する。</t>
  </si>
  <si>
    <t>物価高騰対策町内消費喚起事業</t>
  </si>
  <si>
    <t xml:space="preserve">①物価高騰の状況を踏まえ、町内独自の買い物ポイント制度を活用しポイントを付与することで、消費と生活の下支えと町内消費喚起につなげる。
②ポイント付与分と事務費
③ポイント 9,000千円 と事務費1,000千円
④町内ポイントカード所持者　9,817人
</t>
  </si>
  <si>
    <t>令和７年７・８月（第１期）と令和８年１・２月（第２期）に対象期間を設けて実施する。</t>
  </si>
  <si>
    <t>物価高騰対策高齢者等緊急生活支援事業</t>
  </si>
  <si>
    <t>①物価高騰の状況を踏まえ、増嵩する生活費の一部を助成する。
②光熱費15千円
③令和7年度町民税非課税世帯800世帯×15千円=12,000千円
④令和7年度町民税非課税世帯800世帯</t>
  </si>
  <si>
    <t>令和７年11月に申請書の送付、受付を行い、12月中に支給を行う。</t>
  </si>
  <si>
    <t>中札内村</t>
  </si>
  <si>
    <t>低所得世帯支援及び不足額臨時給付事業</t>
  </si>
  <si>
    <t>①物価高が続く中で低所得世帯への支援を行うことで、低所得の方々の生活を維持する。
②低所得世帯への給付金及び事務費
③R6,R7の累計給付金額
令和６年度住民税均等割非課税世帯　476世帯×30千円、子ども加算　32人×20千円、、定額減税を補足する給付（うち不足額給付）の対象者　508人　(9,540千円）　　のうちR7計画分
事務費　1,547千円
事務費の内容　　[需用費（事務用品等）　役務費（郵送料等）　業務委託料　人件費　として支出]
④低所得世帯等の給付対象世帯数（476世帯）、定額減税を補足する給付（うち不足額給付）の対象者数（508人）</t>
  </si>
  <si>
    <t>学校給食費負担軽減臨時対策事業</t>
  </si>
  <si>
    <t xml:space="preserve">①物価高騰による学校給食費の賄材料費の増額分を給食費へ転嫁せず村が負担することで、物価高騰の影響を受ける小中学生の保護者の経済的負担を軽減する。
② 学校給食賄材料費の増額分（児童生徒分に限定し、教職員分は含めない）
③・ 賄材料費予算26,445千円
　　　△賄材料費（本来の単価による算定）19,881千円
　　　△ふるさと味覚給食、保存食、食材ロス（村が負担すべき額）　449千円
　　＝物価高騰分　6,115千円
　・6,115千円×62,457食/75,056食＝5,088千円　
　 ※総食数75,056食のうち児童・生徒分62,457食（R6実績で算出）
④小中学生の保護者世帯
</t>
  </si>
  <si>
    <t>賄材料費の増額分に係る児童生徒の保護者負担0円</t>
  </si>
  <si>
    <t>更別村</t>
  </si>
  <si>
    <t>①物価高が続く中で低所得世帯への支援を行うことで、低所得の方々の生活を維持する。
②低所得世帯への給付金及び事務費
③R6,R7の累計給付金額
令和６年度住民税均等割非課税世帯　221世帯×30千円、子ども加算　15人×20千円、、定額減税を補足する給付（うち不足額給付）の対象者　481人　(8,110千円）　　のうちR7計画分
事務費　739千円
事務費の内容　　[需用費（事務用品等）　役務費（郵送料等）　業務委託料　使用料及び賃借料　として支出]
④低所得世帯等の給付対象世帯数（221世帯）、定額減税を補足する給付（うち不足額給付）の対象者数（481人）</t>
  </si>
  <si>
    <t>デジタルどんぐりポイント導入促進事業</t>
  </si>
  <si>
    <t>①エネルギー、食糧品等価格高騰の影響を受けている村民と商工業者を支援するため、村内で使用できるどんぐりスタンプのデジタル化（どんぐりポイント導入）に合わせ、村民の消費下支えと地域経済の維持・活性化を図る。
②初回利用特典ポイント付与分及びポイント付与にかかる事務費
③対象事業委託料　5,325千円
　　内訳　初回利用特典ポイント2,000円×2,500名
　　　　　　付与手数料110円×2,500名
　　　　　　広告費　50,000円
④更別村商工会、デジタルポイント初回利用者</t>
  </si>
  <si>
    <t>商工事業者と村民を支援するため、村内で使用できるデジタルどんぐりスタンプの初回利用者2,500名に2,000円分のポイントを付与し、消費行動喚起・地域経済の回復を図る。</t>
  </si>
  <si>
    <t>HP、広報誌、事業チラシ配布</t>
  </si>
  <si>
    <t>大樹町</t>
  </si>
  <si>
    <t>令和７年度不足額給付金支給事業</t>
  </si>
  <si>
    <t>①物価高が続く中で低所得世帯への支援を行うことで、低所得の方々の生活を維持する。
②低所得世帯への給付金及び事務費
③R6,R7の累計給付金額
令和６年度住民税均等割非課税世帯　559世帯×30千円、子ども加算　50人×20千円、、定額減税を補足する給付（うち不足額給付）の対象者　1,168人　(19,900千円）　　のうちR7計画分
事務費　1,175千円
事務費の内容　　[業務委託料　として支出]
④低所得世帯等の給付対象世帯数（559世帯）、定額減税を補足する給付（うち不足額給付）の対象者数（1,168人）</t>
  </si>
  <si>
    <t>大樹町水道基本料金免除事業</t>
  </si>
  <si>
    <t>①物価高騰の影響を受けている事業者・町民の負担等の負担を軽減するため、令和7年4月から令和7年６月までの3か月間、水道基本料金を免除するとともに、「自家水」利用者に対して「家事用」区分の水道基本料金相当額を給付して、生活支援を行うことを目的とする。
②Ⅰ 水道事業会計補助（「家事用（小口）」、「家事用」、「業務用」、「営農用」、「工業用」契約者）、Ⅱ 「自家水」利用者
③Ⅰ 「家事用（小口）」1,467円×632戸×3カ月、「家事用」2,095円×1,935戸×3カ月、「業務用」5,448円×250戸×3カ月、「営農用」3,876円×292戸×3カ月、「工業用」27,238円×3戸×3カ月、Ⅱ  「自家水」2,095円×15戸×3カ月 ※千円未満切り上げ
④大樹町水道事業会計（公共施設を含まない）、「自家水」利用者</t>
  </si>
  <si>
    <t>「家事用（小口）」契約者632戸、「家事用」契約者1,935戸、「業務用」契約者250戸、「営農用」契約者292戸、「工業用」契約者3戸の水道基本料金を免除するとともに、「自家水」利用者15戸に対して「家事用」区分の水道基本料金相当額を給付する。</t>
  </si>
  <si>
    <t>令和7年度子育て世帯支援事業</t>
  </si>
  <si>
    <t>①エネルギーや食料品等の価格高騰の影響を直接的に受けている子育て世帯の負担軽減を図り、かつ地域経済の活性化を図るため、子育て世帯に大樹町内で使用できる地域商品券を交付する。
②Ⅰ 地域商品券、Ⅱ 郵便料（事前周知分、商品券送付分）
③Ⅰ 10千円×735人、Ⅱ 110円×400通、460円×400通
④18歳までの児童を有する世帯（児童数×10千円）</t>
  </si>
  <si>
    <t>町内に住所を有する18歳までの児童735人に対し、1人10千円分の商品券を交付する。</t>
  </si>
  <si>
    <t>HP,広報紙</t>
  </si>
  <si>
    <t>広尾町</t>
  </si>
  <si>
    <t>広尾町住民税非課税世帯支援給付金給付事業、
広尾町定額減税調整給付金給付事業（不足額給付）</t>
  </si>
  <si>
    <t>①物価高が続く中で低所得世帯への支援を行うことで、低所得の方々の生活を維持する。
②低所得世帯への給付金及び事務費
③R6,R7の累計給付金額
令和６年度住民税均等割非課税世帯　904世帯×30千円、子ども加算　40人×20千円、、定額減税を補足する給付（うち不足額給付）の対象者　883人　(17,210千円）　　のうちR7計画分
事務費　4,729千円
事務費の内容　　[需用費（事務用品等）　役務費（郵送料等）　業務委託料　人件費　として支出]
④低所得世帯等の給付対象世帯数（904世帯）、定額減税を補足する給付（うち不足額給付）の対象者数（883人）</t>
  </si>
  <si>
    <t>水道基本料金減免事業</t>
  </si>
  <si>
    <t>①物価高騰の影響を受ける町民世帯及び町内事業所に対し、水道基本料金の減免を行うことにより、住民生活及び事業活動への支援を行う。
②水道基本料金
③水道基本料金3,857千円×2か月
④官公庁事業所を除く全町民世帯及び全事業所</t>
  </si>
  <si>
    <t>官公庁事業所を除く全町民世帯及び全事業所、約3,200件の2か月分の水道基本料金の減免を行う。</t>
  </si>
  <si>
    <t>町公報やＨＰへ周知文書を掲載済み</t>
  </si>
  <si>
    <t>広尾町地域振興プレミアム付商品券発行事業</t>
  </si>
  <si>
    <t>①物価高騰の影響により、困窮している商工業者と消費者を支援するため、広尾町商工会が発行するプレミアム付商品券に対し補助することにより、地域の経済対策に資する。
②商品券プレミアム分24,000千円としての補助金
③１組１３枚５，０００円の商品券を１万６千組発行。プレミアム分24,000千円及び事務費830千円（販売委託費427千円、振込手数料407千円）
④応募のあった町内商工業者及び町民</t>
  </si>
  <si>
    <t>売却率１００％、利用率１００％</t>
  </si>
  <si>
    <t>家畜防疫資材等高騰対策支援事業補助</t>
  </si>
  <si>
    <t>①蔓延しているヨーネ病の正常化に対する取組が長期化しており、高騰する家畜防疫資材の購入に対し補助をし、農業の経営を安定化させる。
②家畜防疫資材等の購入費
③家畜防疫資材等の購入費×25％（上限10万円）
④農業事業者</t>
  </si>
  <si>
    <t>対象農家に対し支援を行い、ヨーネ病対策農家戸数の減少を図る。</t>
  </si>
  <si>
    <t>町ＨＰで周知する。</t>
  </si>
  <si>
    <t>暑熱対策資材等高騰対策支援事業補助</t>
  </si>
  <si>
    <t>①酷暑による家畜の健康被害を防止するため暑熱対策が必要となっている。高騰する暑熱対策資機材の購入に対し補助をし、農業の経営を安定化させる。
②暑熱対策資材等の購入費
③暑熱対策資材等の購入費×15％（上限25万円）
④農業事業者</t>
  </si>
  <si>
    <t>対象農家に対し支援を行い、夏期における乳量の減少幅を縮小し、今年度比で乳量の増加を図る。</t>
  </si>
  <si>
    <t>幕別町</t>
  </si>
  <si>
    <t>幕別町非課税世帯応援給付金</t>
  </si>
  <si>
    <t>①物価高が続く中で低所得世帯への支援を行うことで、低所得の方々の生活を維持する。
②低所得世帯への給付金及び事務費
③R6,R7の累計給付金額
令和６年度住民税均等割非課税世帯　3,089世帯×30千円、子ども加算　316人×20千円、、定額減税を補足する給付（うち不足額給付）の対象者　3,688人　(70,760千円）　　のうちR7計画分
事務費　11,258千円
事務費の内容　　[需用費（事務用品等）　役務費（郵送料等）　業務委託料　使用料及び賃借料　人件費　その他　として支出]
④低所得世帯等の給付対象世帯数（3,089世帯）、定額減税を補足する給付（うち不足額給付）の対象者数（3,688人）</t>
  </si>
  <si>
    <t>物価高騰対応水道料金負担軽減対策支援事業</t>
  </si>
  <si>
    <t>①④物価高騰等により経済的負担が増大している、事業者を含めた町との水道契約者等を対象に、水道料金のうち基本料金を11か月間徴収しないこととし、負担軽減を図る。なお、本事業の対象に公共施設は含めていない。
②③
【積算】
ⅰ　水道事業会計補助金
　　4,000千円/月*11月＝44,000千円
ⅱ　簡易水道特別会計繰出金
　　　500千円/月*11月＝ 5,500千円
ⅲ　給水区域外等水道料金助成金
　　　122千円/月*11月＝ 1,342千円</t>
  </si>
  <si>
    <t>幕別町との水道契約者、約11,500件の上水道基本料金を徴収しないことにより、物価高騰による経済負担の軽減を図る。</t>
  </si>
  <si>
    <t>物価高騰対応ゼロカーボン推進事業</t>
  </si>
  <si>
    <t xml:space="preserve">①④電気代・燃料費の高騰が続いていることから、省エネ型電化製品や燃料効率の高い暖房・給湯機器への買い換え及び太陽光発電設備、省エネルギー住宅設備等に対する支援を行い、家庭におけるエネルギー費用の負担軽減を図り、生活者支援を行う。加えて、本町における2050年ゼロカーボン化に向けた施策の一つとして事業を実施する。
②③
【積算】
＜道補助分＞34,090千円（補助率：1/2）
・　太陽光発電機器＋蓄電池　　300千円*10件＝3,000千円
・　蓄電池（太陽光既設住宅）　　170千円*20件＝3,400千円
・　電気ヒートポンプ　160千円*13件＝2,080千円
・　潜熱回収型ガス給湯暖房機　160千円*33件＝5,280千円
・　潜熱回収型ガス給湯暖房機＋コージェネレーション設備　360千円*5件＝1,800千円
・　潜熱回収型石油式給湯暖房機　240千円*16件＝3,840千円
・　ヒートポンプ・ガス瞬間式併用型給湯暖房機　200千円*9件＝1,800千円
・　暖房機能を有する空気清浄機又は換気機能付きエアコン
　　（町内）80千円*50件＝4,000千円
　　（町外）40千円*10件＝400千円
・　ＨＥＭＳ　30千円*54件＝1,620千円
・　北方型住宅ＺＥＲＯ　450千円*5件＝2,250千円
・　高断熱浴槽　320千円*3件＝960千円
・　節水型トイレ　170千円*4件＝680千円
・　開口部（窓）省エネ改修　120千円*2件＝240千円
・　開口部（ドア）省エネ改修　120千円*2件＝240千円
・　躯体の省エネ改修　500千円*5件＝2,500千円
＜町単独分＞5,650千円
・　省エネ型冷蔵庫
　　（町内）50千円*49件＝2,450千円
　　（町外）25千円*13件＝325千円
・　遮熱塗装
　　（町内）250千円*8件＝2,000千円
　　（町外）125千円*7件＝875千円
</t>
  </si>
  <si>
    <t>約300件の補助を実施し、家庭から排出される二酸化炭素を削減するとともに、エネルギーに係る費用負担の軽減を図る。</t>
  </si>
  <si>
    <t>物価高騰対応高齢者等の冬の生活支援事業</t>
  </si>
  <si>
    <t xml:space="preserve">①④灯油価格の高騰等により、生活全般に深刻な影響を受ける低所得者世帯に対し、冬期間における燃料費を始めとする冬期間の増嵩経費の一部を助成することにより生活の安定を図り、福祉の増進に寄与することを目的とし、１世帯当たり10,000円を支給する。
②③
【積算】
　・　2,230世帯×10,000円＝22,300千円
</t>
  </si>
  <si>
    <t>2,230の低所得者世帯の冬期間における燃料費等の増嵩経費の一部を助成することにより、物価高騰による経済負担の軽減を図る。</t>
  </si>
  <si>
    <t>物価高騰対応まくPayポイント還元事業</t>
  </si>
  <si>
    <t>①④物価高騰による住民の生活支援と地域内の消費喚起を図るため、幕別町商工会が実施する電子地域通貨（まくPay）利用額の一定率をポイント還元する費用と事務経費等を補助する。
【実施期間（予定）】
　・令和７年12月～令和８年１月のうち、約45日間程度
【積算】
　ⅰ　まくPay（ポイント還元分）
　　　50,000千円×30％＝　15,000千円
　ⅱ　広告宣伝費　579千円
　　　事業告知用チラシ330千円、取扱店ポスター99千円、ポスティング料150
　千円
　ⅲ　事務経費　62千円
　　　郵便料42千円、事務用消耗品20千円</t>
  </si>
  <si>
    <t>電子地域通貨（まくPay）の利用額50,000千円（うちポイント還元分15,000千円）に係るポイント還元を実施することにより、物価高騰による住民の生活支援と地域内の消費喚起を図る。</t>
  </si>
  <si>
    <t>池田町</t>
  </si>
  <si>
    <t>物価高騰対応重点支援事務事業</t>
  </si>
  <si>
    <t>①物価高が続く中で低所得世帯への支援を行うことで、低所得の方々の生活を維持する。
②低所得世帯への給付金及び事務費
③R6,R7の累計給付金額
令和６年度住民税均等割非課税世帯　925世帯×30千円、子ども加算　50人×20千円、　　のうちR7計画分
事務費　4,951千円
事務費の内容　　[需用費（事務用品等）　役務費（郵送料等）　業務委託料　使用料及び賃借料　人件費　として支出]
④低所得世帯等の給付対象世帯数（925世帯）</t>
  </si>
  <si>
    <t>生活者支援事務事業</t>
  </si>
  <si>
    <t xml:space="preserve">①池田町商工会と協力し、1世帯あたり10,000円相当のクーポン券を発行・送付し、エネルギー・食料品価格等の物価高騰の影響を受けている方への生活者支援を行う。
②各世帯に対し、10,000円相当のクーポン券を発行・送付する。
③
・クーポン券分　10,000円×3,250世帯＝32,500,000円
・事務手数料（12%）　32,500,000円×0.12＝3,900,000円
・クーポン郵送費（簡易書留）　490円×3250世帯＝1,592,500円
合計　37,992,500円
④池田町商工会、町民
</t>
  </si>
  <si>
    <t>全3,250世帯に対して1世帯あたり10,000円のクーポン券を発行し、使用率100％を目指す。</t>
  </si>
  <si>
    <t>町HPまたは広報紙</t>
  </si>
  <si>
    <t xml:space="preserve">①物価高騰の影響により消費低迷が続いていることから、今年度発行予定だった池田町プレミアム付き商品券にさらなるプレミアムを添加することにより、生活者支援を行うとともに町内の消費喚起を促す。
②池田町プレミアム商品券（プレミアム率当初20％）のプレミアム率を30％として、発行する。（１セット１万円、6,000セット発行予定）配布方法として、町内各世帯主に引き換えはがきを町が発送し、各郵便局で現金での引き換え業務を実施し、引き渡す。発行時期については10月か11月を予定。使用期限は1月末を予定。
③
【商品券（プレミアム分）】18,000,000円
60,000,000円×30％＝18,000,000円
【事務費】4,540,000円
商工会への事務負担分（発行事務や換金手数料等）
【総額】22,540,000円
④池田町商工会、町民
</t>
  </si>
  <si>
    <t>プレミアム率30％の池田町プレミアム商品券を6,000セット発行し、商品券使用率100％を目指す。</t>
  </si>
  <si>
    <t>豊頃町</t>
  </si>
  <si>
    <t>物価高騰対応重点支援地方創生臨時給付金（令和６年度低所得世帯支援・不足額給付）</t>
  </si>
  <si>
    <t>①物価高が続く中で低所得世帯への支援を行うことで、低所得の方々の生活を維持する。
②低所得世帯への給付金及び事務費
③R6,R7の累計給付金額
令和６年度住民税均等割非課税世帯　365世帯×30千円、子ども加算　10人×20千円、、定額減税を補足する給付（うち不足額給付）の対象者　362人　(65,540千円）　　のうちR7計画分
事務費　1,280千円
事務費の内容　　[需用費（事務用品等）　役務費（郵送料等）　使用料及び賃借料　人件費　として支出]
④低所得世帯等の給付対象世帯数（365世帯）、定額減税を補足する給付（うち不足額給付）の対象者数（362人）</t>
  </si>
  <si>
    <t>プレミアム付特別商品券発行事業</t>
  </si>
  <si>
    <t>①
物価高騰により厳しい社会情勢にある中、小規模事業者に対し側面から応援するため、プレミアム付特別商品券を発行し、消費回復につなげることを目的とする。
②
プレミアム付特別商品券第１弾～第4弾
③
発行経費　　　30,000千円（150,000千円×20％）（交付金：3,133千円、一般財源：26,867千円）
印刷宣伝費　　3,359千円（一般財源：3,359千円）
支払事務委託契約金　1,980千円（一般財源：1,980千円）
販売委託手数料　152.5千円（一般財源：152.5千円）
その他事務費　688.5千円（一般財源：688.5千円）
④
町民</t>
  </si>
  <si>
    <t>販売目標数：15,000セット</t>
  </si>
  <si>
    <t>デジタル公共ポイント新規登録ポイント付与事業</t>
  </si>
  <si>
    <t>①
物価高騰の影響を受ける生活者に対して、町内限定で利用可能なデジタル公共ポイントを付与することで、生活の負担を軽減するとともに、域内消費の拡大と消費の下支えによる商工業者支援を図る。
②
ポイント原資
③
ポイント原資　3,000円×500人＝1,500千円（交付金：165千円、一般財源：1,335千円）
④
町民（事業新規登録した方に付与）</t>
  </si>
  <si>
    <t>新規登録者数：500人</t>
  </si>
  <si>
    <t>本別町</t>
  </si>
  <si>
    <t>重点支援追加給付金事業</t>
  </si>
  <si>
    <t>①物価高が続く中で低所得世帯への支援を行うことで、低所得の方々の生活を維持する。
②低所得世帯への給付金及び事務費
③R6,R7の累計給付金額
令和６年度住民税均等割非課税世帯　891世帯×30千円、子ども加算　44人×20千円、、定額減税を補足する給付（うち不足額給付）の対象者　846人　(16,440千円）　　のうちR7計画分
事務費　4,823千円
事務費の内容　　[需用費（事務用品等）　役務費（郵送料等）　業務委託料　として支出]
④低所得世帯等の給付対象世帯数（891世帯）、定額減税を補足する給付（うち不足額給付）の対象者数（846人）</t>
  </si>
  <si>
    <t>物価高騰に伴う学校給食費保護者負担軽減事業</t>
  </si>
  <si>
    <t>①目的・効果
現在、食料品価格等の物価高騰が続く中、保護者の給食負担金を改定しなければならない状況である。そのなか、給食負担金を据え置き本交付金を充当することで、保護者の負担軽減と安定的な給食を提供する。
②交付金を充当する経費内容
学校給食賄材料費（教職員分は除く）
③④積算根拠・事業の対象
・【歳入】保護者負担金21,662,790円　（１）
　（内訳）
　保育所（勇足保育所18人）175円　×　200日　×　18日　＝　630,000円
　小学校　　　　　　　　　　　　235円　×　200日　×　201日　＝　9,447,000円
　中学校（1～2年生）　　　　 279円　×　196日　×　81日　＝　4,429,404円
　中学校（3年生）　　　　　　  279円　×　186日　×　44人　＝　2,283,336円
　高校生　　　　　　　　　　　　255円　×　195日　×　98人　＝　4,873,050円
・【歳出】賄材料費33,749,000円のうち児童・生徒にかかる対象費用27,112,020円　（２）
　（内訳）
　保育所（勇足保育所18人）216円　×　200日　×　18日　＝　777,600円
　小学校　　　　　　　　　　　　290円　×　200日　×　201日　＝　11,658,000円
　中学校（1～2年生）　　　　 345円　×　196日　×　81日　＝　5,477,220円
　中学校（3年生）　　　　　　  345円　×　186日　×　44人　＝　2,823,480円
　高校生　　　　　　　　　　　　292円　×　195日　×　98人　＝　5,580,120円
　特別枠・行事食用加算　　 180円　×　10日　×　442人　＝　795,600円
（１）　－　（２）　＝　5,449,230円充当</t>
  </si>
  <si>
    <t>全保護者の給食費負担額の上昇を0円に抑え、据え置きとする。</t>
  </si>
  <si>
    <t>福祉灯油事業</t>
  </si>
  <si>
    <t>①②目的・効果・交付金を充当する経費内容
　灯油価格等の高騰に伴い、影響を受けている世帯に対する対策として暖房用燃料・暖房器具・冬用衣料購入等の一部を助成する福祉灯油事業を実施する。
③積算根拠
　・　対象世帯111件　×　13,000円　＝　1,443,000円
④事業の対象
　基準日を設定し、本町の住民登録があり、次のどちらの要件も満たす世帯
　（1）世帯全員が65歳以上の世帯、障がい者手帳を所持する人がいる世帯、ひとり親世帯のいずれかの世帯
　（2）世帯全員が令和7年度の町民税が非課税で令和6年中の世帯全員の収入金額の合計が基準以下の世帯</t>
  </si>
  <si>
    <t>対象世帯に対し令和7年12月までに支給を開始する。</t>
  </si>
  <si>
    <t>足寄町</t>
  </si>
  <si>
    <t>物価高騰対応重点支援給付金給付事業（令和６年度低所得世帯支援分）、定額減税不足額給付金給付事業</t>
  </si>
  <si>
    <t>①物価高が続く中で低所得世帯への支援を行うことで、低所得の方々の生活を維持する。
②低所得世帯への給付金及び事務費
③R6,R7の累計給付金額
令和６年度住民税均等割非課税世帯　849世帯×30千円、子ども加算　48人×20千円、、定額減税を補足する給付（うち不足額給付）の対象者　739人　(29,760千円）　　のうちR7計画分
事務費　1,658千円
事務費の内容　　[需用費（事務用品等）　役務費（郵送料等）　使用料及び賃借料　人件費　として支出]
④低所得世帯等の給付対象世帯数（849世帯）、定額減税を補足する給付（うち不足額給付）の対象者数（739人）</t>
  </si>
  <si>
    <t>令和７年度あしょろ物価高騰応援クーポン発行支援事業補助金</t>
  </si>
  <si>
    <t>①物価高騰による影響が特に懸念される高齢者がいる世帯及び子育て世帯に対して、足寄町商工会が町内で使用できるクーポン券を発行することで、生活支援並びに消費低迷による売上減少等の影響が特に懸念される小規模事業者等の経営維持を図る。
②負担金、補助及び交付金
③クーポン発行費　13,500千円
　・高齢者がいる世帯　対象1,200世帯×5千円＝6,000千円
　・子育て世帯　子ども750名×10千円＝7,500千円
　印刷費　440千円
　事務費　1,534千円
　役務費　126千円
（その他：一般財源9,361千円）
④町内の高齢者がいる世帯及び子育て世帯</t>
  </si>
  <si>
    <t>対象世帯に対して令和8年3月までにクーポンを消費いただくことで、対象世帯の生活支援及び事業者の経営維持を図る。</t>
  </si>
  <si>
    <t>実施計画計上事業確定後に町HPへ掲載</t>
  </si>
  <si>
    <t>陸別町</t>
  </si>
  <si>
    <t>令和７年度物価高騰対応臨時支援給付金事業</t>
  </si>
  <si>
    <t>①物価高が続く中で低所得世帯への支援を行うことで、低所得の方々の生活を維持する。
②低所得世帯への給付金及び事務費
③R6,R7の累計給付金額
令和６年度住民税均等割非課税世帯　444世帯×30千円、子ども加算　15人×20千円、、定額減税を補足する給付（うち不足額給付）の対象者　210人　(4,150千円）　　のうちR7計画分
事務費　500千円
事務費の内容　　[需用費（事務用品等）　役務費（郵送料等）　その他　として支出]
④低所得世帯等の給付対象世帯数（444世帯）、定額減税を補足する給付（うち不足額給付）の対象者数（210人）</t>
  </si>
  <si>
    <t>①物価高騰下にあって売上減少が著しい町内各事業所ならびに住民の生活支援に資するよう町内で使用可能なプレミアム商品券を発行する。
②プレミアム分③ア+事務費分③イ＝8,718千円
③ア,（商店共通10,000円で12,000円の額面）発行2,000セット×プレミアム分20％×2回　2,000円×4,000セット＝8,000,000円
　イ,事務費分718,000円
④町民、陸別町商工会</t>
  </si>
  <si>
    <t>店舗共通券販売　2,000セット×2回
（プレミア分　8,000千円の補助）
効果的なPRによるセット完売と商品券使用率100%を目指す</t>
  </si>
  <si>
    <t>町内回覧、HP掲載</t>
  </si>
  <si>
    <t>浦幌町</t>
  </si>
  <si>
    <t>浦幌町低所得世帯に対する生活支援特別給付事業</t>
  </si>
  <si>
    <t>①物価高が続く中で低所得世帯への支援を行うことで、低所得の方々の生活を維持する。
②低所得世帯への給付金及び事務費
③R6,R7の累計給付金額
令和６年度住民税均等割非課税世帯　642世帯×30千円、子ども加算　34人×20千円、、定額減税を補足する給付（うち不足額給付）の対象者　741人　(14,330千円）　　のうちR7計画分
事務費　1,464千円
事務費の内容　　[需用費（事務用品等）　役務費（郵送料等）　業務委託料　として支出]
④低所得世帯等の給付対象世帯数（642世帯）、定額減税を補足する給付（うち不足額給付）の対象者数（741人）</t>
  </si>
  <si>
    <t>浦幌町省エネ家電買い替え促進事業（物価高騰対策）</t>
  </si>
  <si>
    <t>①エネルギー価格高騰の影響を受ける生活者への省エネ性能の高い家庭用冷蔵庫への買い替えを支援することで経済的負担及び生活の安定を図る。
②省エネ家電買い替え促進補助金促進補助金
③購入費用の1/3補助（上限10万円）
④住民基本台帳に記録おり、製造から10年以上経過した電気冷蔵庫を買い替え、自らの居住する町内の住宅に設置する町民。</t>
  </si>
  <si>
    <t>予算の範囲内で補助要件を満たすすべての申請者への補助</t>
  </si>
  <si>
    <t>①物価高騰の影響を受ける町民に対してプレミアム商品券を発行し消費下支え、地域経済の活性化を図る。
②プレミアム商品券発行事業補助金
③プレミアム分補助金：12,000千円(額面500円×14枚綴×6,000セット＝42,000千円のうちプレミアム率40％分)
　事務費外：2,550千円
④浦幌町商工会、町民</t>
  </si>
  <si>
    <t>商品券使用率100を目指す</t>
  </si>
  <si>
    <t>ＨＰで周知、全世帯に文書郵便で周知</t>
  </si>
  <si>
    <t>釧路町</t>
  </si>
  <si>
    <t>令和6年度住民税非課税世帯支援給付金（1世帯当たり3万円）【物価高騰対策給付金】
令和6年度住民税非課税世帯支援給付金（子育て世帯）【物価高騰対策給付金】
定額減税補足給付金事業【物価高騰対策交付金】</t>
  </si>
  <si>
    <t>①物価高が続く中で低所得世帯への支援を行うことで、低所得の方々の生活を維持する。
②低所得世帯への給付金及び事務費
③R6,R7の累計給付金額
令和６年度住民税均等割非課税世帯　2,435世帯×30千円、子ども加算　342人×20千円、、定額減税を補足する給付（うち不足額給付）の対象者　2,204人　(41,830千円）　　のうちR7計画分
事務費　4,007千円
事務費の内容　　[需用費（事務用品等）　役務費（郵送料等）　業務委託料　人件費　として支出]
④低所得世帯等の給付対象世帯数（2,435世帯）、定額減税を補足する給付（うち不足額給付）の対象者数（2,204人）</t>
  </si>
  <si>
    <t>電気・ガス・食料品等価格高騰重点支援給付金（学校給食費負担軽減事業）</t>
  </si>
  <si>
    <t>①物価高騰による家計への影響を鑑み保護者の負担軽減に向けた取組みとして令和7年度に限り町内小中学校の給食提供に係る賄材料費を公費負担とする（無償化）
②③
全児童生徒1,199人分の給食費49,096千円から生活保護39人1,621千円分を減じた額を公費負担し保護者の負担軽減を図る（小中学校ともに教職員は対象外）。
　対象学校及び対象児童（小学校）
　　別保小学校245人、遠矢小学校150人、昆布森小学校13人
　　知方学小学校11人、富原小学校390人　小学校計　5校809人
　対象学校及び対象生徒（中学校）　
　　別保中学校81人、遠矢中学校81人、昆布森中学校23人
　　富原中学校205人　中学校計　4校390人
　積算内訳
　　小学校　＠206 円×188 日×809 人＝31,330,952 円
　　中学校　＠241 円×189 日×390 人＝17,764,110 円
　　　　　　　　　　　　　　　　　　　　　合計　≒49,096,000円
　　一般財源：29,335千円
④町内小中学生　1,160人分</t>
  </si>
  <si>
    <t>令和7年度において釧路町立小中学校の児童生徒（生活保護世帯を除く）に対し、給食費の自己負担全額軽減を実施し、給食費による家計負担がゼロになる児童生徒の割合100％を目指す。</t>
  </si>
  <si>
    <t>ホームページ・広報誌等</t>
  </si>
  <si>
    <t>高校生等扶養世帯応援給付金事業</t>
  </si>
  <si>
    <t>①物価高騰による家計への影響を鑑み保護者の負担軽減に向けた取組みとして、上記「学校給食費負担軽減事業」の恩恵を受けられなかった「高校生年代を扶養する世帯」と「国立・私立学校に在学する小・中学生を扶養する世帯」への支援を行うことで、子育て世帯の負担緩和を目的とする。
②対象世帯への給付金及び事務費
③
・給付費　15,600,000円
高校生年代・小中学生　@30,000円×520件＝15,600,000円
・事務費　225,000円
事務費の内容　［需用費（消耗品等）+役務費（郵送料等）】
④基準日時点で町に住民票を有する児童手当の受給者が扶養している児童又は町に住民票を有する世帯主である児童のうち、下記の要件を満たす者
・平成19年4月2日～平成22年4月1日までに出生した高校生世代
・平成22年4月2日～平成31年4月1日までに出生した小中学生のうち、町立学校に在学していない者</t>
  </si>
  <si>
    <t>対象世帯に対して令和8年1月以降、順次給付を開始し、令和7年度中に対象世帯への給付率100％を目指す。</t>
  </si>
  <si>
    <t>厚岸町</t>
  </si>
  <si>
    <t>低所得者世帯等物価高騰対策給付金（国補正分）</t>
  </si>
  <si>
    <t>①物価高が続く中で低所得世帯への支援を行うことで、低所得の方々の生活を維持する。
②低所得世帯への給付金及び事務費
③R6,R7の累計給付金額
令和６年度住民税均等割非課税世帯　1,162世帯×30千円、子ども加算　83人×20千円、、定額減税を補足する給付（うち不足額給付）の対象者　1,209人　(26,300千円）　　のうちR7計画分
事務費　3,664千円
事務費の内容　　[需用費（事務用品等）　役務費（郵送料等）　業務委託料　人件費　として支出]
④低所得世帯等の給付対象世帯数（1,162世帯）、定額減税を補足する給付（うち不足額給付）の対象者数（1,209人）</t>
  </si>
  <si>
    <t>がんばろう厚岸応援券(物価高騰対応重点支援分)</t>
  </si>
  <si>
    <t xml:space="preserve">
①エネルギー・食料品価格等の物価高騰による影響を緩和するため、地域商品券を全ての町民に交付することにより、事業者の事業の継続と町民生活の支援を図ることを目的とする。
②③商品券及び商品券発行に係る経費　46,475,000円
・補助金（商品券　5,000円×8,240人）　41,200,000円
・需用費（商品券印刷等）984,000円
・役務費（送料　2,019,000円、新聞折込手数料　19,000円）　2,038,000円
・委託料（換金等委託事務）　2,253,000円
④全町民
</t>
  </si>
  <si>
    <t>エネルギー・食料品価格等の物価高騰による影響を緩和するため、地域商品券を交付することにより、事業者の事業の継続と町民生活の支援を図る。
事業実施により40,376,000円分の町内消費につながる（換金率98.00％）。</t>
  </si>
  <si>
    <t>町ホームページ、町広報誌、新聞折り込みチラシ</t>
  </si>
  <si>
    <t>病院事業会計繰出金（物価高騰対応支援分）（R6国補正分）</t>
  </si>
  <si>
    <t xml:space="preserve">
①エネルギー・食料品価格等の物価高騰による影響を受けている町立厚岸病院に対して、一般会計から経費の一部を補助するもの。
②③物価高騰影響額　138,847,481円×（８月CPI前年同月比）＋2.7％＝3,748,881円
・R6決算額　材料費105,719,395円
・R6決算額　消耗品費6,013,692円
・R6決算額　消耗備品費598,715円
・R6決算額　燃料費26,515,679円　　計138,847,481円
＜財源＞
一般財源：2,190,881円
うちR6国補正分：1,095,000円
うちR7国補正分：1,095,881円
臨時交付金：1,558,000円
うちR6国補正分：558,000円
うちR7予備費分：1,000,000円
④町立厚岸病院
</t>
  </si>
  <si>
    <t>病院事業に対するエネルギー・食料品価格等の物価高騰による影響を緩和するため、一般会計からの繰出金の一部として補助金を繰り出すことで、事業の安定運営を図る。</t>
  </si>
  <si>
    <t>福祉灯油（物価高騰対応支援分）（R6国補正分）</t>
  </si>
  <si>
    <t xml:space="preserve">
①エネルギー・食料品価格等の物価高騰による影響を緩和するため、住民税非課税世帯等への福祉灯油購入助成事業について１世帯あたり6,000円追加することで、町民生活の支援を図ることを目的とする。
②③福祉灯油購入助成　3,000,000円
・扶助費　6,000円×500件＝3,000,000円
＜財源＞
臨時交付金：3,000,000円
うちR6国補正分：1,632,000円
うちR7予備費分：1,368,000円
④住民税が非課税である高齢者世帯、障がい者世帯及びひとり親世帯
</t>
  </si>
  <si>
    <t>エネルギー・食料品価格等の物価高騰による影響を緩和するため、住民税非課税世帯等へ福祉灯油購入助成事業の上乗せを行うことで、町民生活の支援を図る。</t>
  </si>
  <si>
    <t>がんばろう厚岸応援券(追加分)</t>
  </si>
  <si>
    <t xml:space="preserve">
①エネルギー・食料品価格等の物価高騰による影響を緩和するため、地域商品券を子育て世帯に交付することにより、事業者の事業の継続と町民生活の支援を図ることを目的とする。
②③商品券及び商品券発行に係る経費　5,002,000円
・補助金（商品券　5,000円×870人）　4,350,000円
・需用費（商品券印刷等）　164,000円
・役務費（送料）　287,000円
・委託料（換金等委託事務）　201,000円
④子育て世帯（18歳以下の子どもがいる世帯）
</t>
  </si>
  <si>
    <t>エネルギー・食料品価格等の物価高騰による影響を緩和するため、子育て世帯に対して地域商品券を交付することにより、事業者の事業の継続と町民生活の支援を図る。
事業実施により4,902,000円分の町内消費につながる（換金率98.00％）。</t>
  </si>
  <si>
    <t>病院事業会計繰出金（物価高騰対応支援分）（R7国予備費分）</t>
  </si>
  <si>
    <t>福祉灯油（物価高騰対応支援分）（R7国予備費分）</t>
  </si>
  <si>
    <t>浜中町</t>
  </si>
  <si>
    <t>令和6年度物価高騰対応重点支援給付金</t>
  </si>
  <si>
    <t>①物価高が続く中で低所得世帯への支援を行うことで、低所得の方々の生活を維持する。
②低所得世帯への給付金及び事務費
③R6,R7の累計給付金額
令和６年度住民税均等割非課税世帯　475世帯×30千円、子ども加算　67人×20千円、、定額減税を補足する給付（うち不足額給付）の対象者　1,394人　(32,430千円）　　のうちR7計画分
事務費　3,033千円
事務費の内容　　[需用費（事務用品等）　役務費（郵送料等）　人件費　その他　として支出]
④低所得世帯等の給付対象世帯数（475世帯）、定額減税を補足する給付（うち不足額給付）の対象者数（1,394人）</t>
  </si>
  <si>
    <t>はまなか福祉応援券事業</t>
  </si>
  <si>
    <t>①物価高騰の影響を受けやすい者等に対し、１人当たり応援券5,000円を配布することで物価高騰による日常生活の負担を軽減するとともに、町内経済の活性化を図る。
②物価高騰の影響を受けやすい者等への応援券5,000円の配布及び事務費
③令和7年10月1日現在で、交付対象要件を満たしていることが町の住民基本台帳で確認できる者 846人×5千円
事務費 994千円
事務費の内容　[需用費（印刷製本費） 役務費（通信運搬費） 委託料として支出]
④満75歳以上の単身世帯の者、満75歳以上の者と一方が満70歳以上の者のみで構成される世帯に属する者、障害者、ひとり親世帯の者、生活保護法に基づく扶助を受けている者等 594世帯846人</t>
  </si>
  <si>
    <t>対象者に対して令和7年10月までに配布を開始する。</t>
  </si>
  <si>
    <t>標茶町</t>
  </si>
  <si>
    <t>物価高騰対応給付金臨時支給事業</t>
  </si>
  <si>
    <t>①物価高が続く中で低所得世帯への支援を行うことで、低所得の方々の生活を維持する。
②低所得世帯への給付金及び事務費
③R6,R7の累計給付金額
令和６年度住民税均等割非課税世帯　878世帯×30千円、子ども加算　57人×20千円、、定額減税を補足する給付（うち不足額給付）の対象者　1,085人　(18,220千円）　　のうちR7計画分
事務費　1,516千円
事務費の内容　　[需用費（事務用品等）　役務費（郵送料等）　人件費　その他　として支出]
④低所得世帯等の給付対象世帯数（878世帯）、定額減税を補足する給付（うち不足額給付）の対象者数（1,085人）</t>
  </si>
  <si>
    <t>標茶町プレミアム付きお買い物券事業</t>
  </si>
  <si>
    <t xml:space="preserve">①原材料・燃油価格等による物価高騰に伴う、冷え込んだ町内経済の回復を目指し消費者の家計への支援、利益圧迫した地元商工業者への支援が図られる。
②商工会補助金（負担金補助及び交付金）
　1冊あたり12,000円（プレミアム分20％含む）
③商工会補助金7,533千円（プレミアム分＋事務費）
その他財源は、全て一般財源　1,000千円
④発行部数3,000冊、プレミアム率：20％、事務費
</t>
  </si>
  <si>
    <t>発行部数：3,000冊
使用率：80％</t>
  </si>
  <si>
    <t>標茶町広報や標茶町商工会ホームページ、ポスターなど</t>
  </si>
  <si>
    <t>弟子屈町</t>
  </si>
  <si>
    <t>弟子屈町住民税非課税世帯等価格高騰緊急支援給付金</t>
  </si>
  <si>
    <t>①物価高が続く中で低所得世帯への支援を行うことで、低所得の方々の生活を維持する。
②低所得世帯への給付金及び事務費
③R6,R7の累計給付金額
令和６年度住民税均等割非課税世帯　1,120世帯×30千円、子ども加算　60人×20千円、、定額減税を補足する給付（うち不足額給付）の対象者　463人　(11,360千円）　　のうちR7計画分
事務費　358千円
事務費の内容　　[使用料及び賃借料　として支出]
④低所得世帯等の給付対象世帯数（1,120世帯）、定額減税を補足する給付（うち不足額給付）の対象者数（463人）</t>
  </si>
  <si>
    <t>弟子屈町医療・介護・保育施設に対する物価高騰対策支援事業</t>
  </si>
  <si>
    <t xml:space="preserve">①原油価格や電気・ガス・食料品等を含む物価高騰を受けている「医療・介護・保育施設等」に対し、経費負担を軽減するための支援を行う。
②交付金：1事業所あたり60千円～700千円(規模に応じ)
③交付金：（見込）20団体39事業所6,863千円
　※定員割（単価：4,000円×定員数×乗率（1or1/2or1/3））及び
　　 事業所割（60,000円～300,000円）を設定し積算。
　 その他財源の内訳として、全額一般財源の予定である。
④弟子屈町内に所在する、認定こども園、医療機関、薬局、介護サービス事業所、障がい福祉サービス事業所
</t>
  </si>
  <si>
    <t>原油価格や電気・ガス・食料品等を含む物価高騰を受けている「医療・介護・保育施設等」に対し、経費負担を軽減するための支援を行う。（支給率100%）</t>
  </si>
  <si>
    <t>ホームページ、広報誌など</t>
  </si>
  <si>
    <t>鶴居村</t>
  </si>
  <si>
    <t>鶴居村低所得者支援（非課税世帯）給付金及び定額減税補足給付（不足額給付）</t>
  </si>
  <si>
    <t>①物価高が続く中で低所得世帯への支援を行うことで、低所得の方々の生活を維持する。
②低所得世帯への給付金及び事務費
③R6,R7の累計給付金額
令和６年度住民税均等割非課税世帯　216世帯×30千円、子ども加算　14人×20千円、、定額減税を補足する給付（うち不足額給付）の対象者　393人　(6,710千円）　　のうちR7計画分
事務費　425千円
事務費の内容　　[業務委託料　として支出]
④低所得世帯等の給付対象世帯数（216世帯）、定額減税を補足する給付（うち不足額給付）の対象者数（393人）</t>
  </si>
  <si>
    <t>物価高騰対応鶴居村お米券事業</t>
  </si>
  <si>
    <t>①物価高が続く中で主食となるお米購入の支援を全世帯へ行うとともに、子育て世代への支援を充実させることにより、村民の生活を下支えする。
②お米券の購入費用及び事務費
③積算根拠
全世帯1,200世帯（内18歳以下185世帯）
（3,000円×1,200世帯）+（2,000円×185世帯）＝3,970千円－①
事務費＝530千円－②
④全世帯（内高校生以下の世帯加算）</t>
  </si>
  <si>
    <t>対象世帯に対して令和7年11月までに配布する。</t>
  </si>
  <si>
    <t>白糠町</t>
  </si>
  <si>
    <t>物価高騰対応重点支援給付金
（令和6年度低所得世帯支援枠・不足額給付一体支援）
【物価高騰対策給付金】</t>
  </si>
  <si>
    <t>①物価高が続く中で低所得世帯への支援を行うことで、低所得の方々の生活を維持する。
②低所得世帯への給付金及び事務費
③R6,R7の累計給付金額
令和６年度住民税均等割非課税世帯　1,412世帯×30千円、子ども加算　121人×20千円、、定額減税を補足する給付（うち不足額給付）の対象者　711人　(13,930千円）　　のうちR7計画分
事務費　1,567千円
事務費の内容　　[需用費（事務用品等）　役務費（郵送料等）　業務委託料　として支出]
④低所得世帯等の給付対象世帯数（1,412世帯）、定額減税を補足する給付（うち不足額給付）の対象者数（711人）</t>
  </si>
  <si>
    <t>元気しらぬか応援券事業</t>
  </si>
  <si>
    <t>①　原材料価格の上昇の影響等によるエネルギー・食料品等の価格上昇が、住民生活と地域の経済活動に影響を与えていることから、商工業者に対する応援とともに町民の生活を支援し、皆様に元気と活力を取り戻していただくことを目的に実施する。
②③・町民への応援券の発送に係る経費2,197千円
　　　（郵送536円×3,906世帯≒2,095千円）
　　　（封筒印刷代102千円）
　　　・事業の委託に係る経費4,707千円
　　　（換金手数料1,518千円、振込手数料660千円、券印刷1,791千円、封筒代102千円、新聞折込手数料10千円、登録業者ステッカー139千円、チラシ印刷77千円、通信運搬費66千円、抽出作業費344千円）
　　・応援券事業費補助金69,000千円
　　　（6,900人×10,000円）
④　町民</t>
  </si>
  <si>
    <t>応援券の利用率99％超え</t>
  </si>
  <si>
    <t>別海町</t>
  </si>
  <si>
    <t>別海町住民税非課税世帯への物価高騰対応重点支援給付金給付事業、定額減税調整給付金給付事業</t>
  </si>
  <si>
    <t>①物価高が続く中で低所得世帯への支援を行うことで、低所得の方々の生活を維持する。
②低所得世帯への給付金及び事務費
③R6,R7の累計給付金額
令和６年度住民税均等割非課税世帯　1,257世帯×30千円、子ども加算　82人×20千円、、定額減税を補足する給付（うち不足額給付）の対象者　919人　(13,990千円）　　のうちR7計画分
事務費　2,794千円
事務費の内容　　[需用費（事務用品等）　役務費（郵送料等）　使用料及び賃借料　その他　として支出]
④低所得世帯等の給付対象世帯数（1,257世帯）、定額減税を補足する給付（うち不足額給付）の対象者数（919人）</t>
  </si>
  <si>
    <t>物価高騰対策・水道料金減免事業</t>
  </si>
  <si>
    <t>①物価高騰等により影響を受けている酪農経営等事業者等に対し、水道料金を減免することで、経営負担の軽減を図る。
②全用途の水道基本料金の全額減免及び一般企業等及び農業者の使用料の全額減免（一般会計から水道事業会計に繰出）
③家庭用基本料金のみ（8月～10月）14,100千円、農業者全額（8月～10月）92,100千円、事務費一式（郵送料等）886千円
➃町民及び事業者等（国及び公共団体を含まない）
その他財源（基金繰入：59,862千円、一般財源25千円）</t>
  </si>
  <si>
    <t>水道料金を減免することで、物価高騰等による経済的な負担の軽減を図る。
水道料金減免期間及び料金
R7.8月～R7.10月、 減免総額130,600千円</t>
  </si>
  <si>
    <t>広報紙、全戸にチラシの配布</t>
  </si>
  <si>
    <t>物価高騰対策・水道料金減免事業（一般企業等）</t>
  </si>
  <si>
    <t>①物価高騰等により影響を受けている酪農経営等事業者等に対し、水道料金を減免することで、経営負担の軽減を図る。
②全用途の水道基本料金の全額減免及び一般企業等及び農業者の使用料の全額減免（一般会計から水道事業会計に繰出）
③一般企業等全額（8月～10月）24,400千円
➃町民及び事業者等（国及び公共団体を含まない）
その他財源（基金繰入：14,638千円）</t>
  </si>
  <si>
    <t>中標津町</t>
  </si>
  <si>
    <t>令和6年度住民税非課税世帯臨時特別給付金給付事業、子育て世帯臨時特別給付金事業（令和6年度非課税世帯）、定額減税調整給付金給付事業</t>
  </si>
  <si>
    <t>①物価高が続く中で低所得世帯への支援を行うことで、低所得の方々の生活を維持する。
②低所得世帯への給付金及び事務費
③R6,R7の累計給付金額
令和６年度住民税均等割非課税世帯　2,277世帯×30千円、子ども加算　278人×20千円、、定額減税を補足する給付（うち不足額給付）の対象者　4,099人　(51,890千円）　　のうちR7計画分
事務費　3,534千円
事務費の内容　　[需用費（事務用品等）　役務費（郵送料等）　使用料及び賃借料　人件費　その他　として支出]
④低所得世帯等の給付対象世帯数（2,277世帯）、定額減税を補足する給付（うち不足額給付）の対象者数（4,099人）</t>
  </si>
  <si>
    <t>№1令和6年度住民税非課税世帯臨時特別給付金給付事業、子育て世帯臨時特別給付金事業（令和6年度非課税世帯）、定額減税調整給付金給付事業に係る横出し等給付事業</t>
  </si>
  <si>
    <t>①
№1令和6年度住民税非課税世帯臨時特別給付金給付事業、子育て世帯臨時特別給付金事業（令和6年度非課税世帯）、定額減税調整給付金給付事業のうち令和6年度住民税非課税世帯臨時特別給付金給付事業、子育て世帯臨時特別給付金事業（令和6年度非課税世帯）において、住民税課税者の被扶養親族のみで構成される世帯に対しそれぞれ給付金を給付し、物価高騰対策として幅広く低所得の世帯の方々の生活を維持する。
②③
【令和6年度住民税非課税世帯臨時特別給付金給付事業に係る分】
　被扶養親族世帯57世帯×30千円
【子育て世帯臨時特別給付金事業（令和6年度非課税世帯）に係る分】
　被扶養者のみ世帯に属する18歳以下の子どもの人数6人×20千円
④
　令和6年度住民税非課税世帯臨時特別給付金給付事業、子育て世帯臨時特別給付金事業（令和6年度非課税世帯）における住民税課税者の被扶養親族のみで構成される世帯</t>
  </si>
  <si>
    <t>介護・障がい福祉サービス提供体制維持支援事業</t>
  </si>
  <si>
    <t>①
　エネルギー・食料品価格等の高騰が続くなか、国が定める公定価格により運営する介護・障がい福祉サービスを提供する事業所においては、訪問や送迎などの車両燃料費、施設の食材料費や光熱水費などの高騰に伴い、運営に必要不可欠な経費が増加している一方で、利用者負担への転嫁が困難なことから、運営に打撃を受けている状況にあるため、事業所に対しその負担を軽減する支援を行うことで、継続的に必要となる良質なサービス提供体制を維持する。
②③
　介護・障がい福祉サービス提供体制維持支援金　15,463千円
　　（車両への支援）　25,000円/台
　　（通所・入所定員への支援）　通所系・短期入所系　12,000円/人
　　　　　　　　　　　　　　　　　　　　　入所系　23,000円/人
　【積算】
　≪介護サービス事業所≫　計11,253,000円
　　訪問系（16事業所）　車両支援25,000円×59台＝1,475,000円
　　通所系（8事業所）　車両支援25,000円×29台＝725,000円
　　　　　　　　　　　　　　　定員支援12,000円×171人＝2,052,000円
　　短期入所系（1事業所）　車両支援25,000円×2台＝50,000円
　　　　　　　　　　　　　　　　　　定員支援12,000円×10人＝120,000円
　　入所系（9事業所）　定員支援23,000円×297人＝6,831,000円
　≪障がい福祉サービス事業所≫　計4,210,000円
　　訪問系（1事業所）　車両支援25,000円×3台＝75,000円
　　通所系（11事業所）　車両支援25,000円×33台＝825,000円
　　　　　　　　　　　　　　　　定員支援12,000円×180人＝2,160,000円
　　入所系（1事業所）　定員支援23,000円×50人＝1,150,000円
④
　　町内の介護・障がい福祉サービス事業所等</t>
  </si>
  <si>
    <t>支援件数：47件</t>
  </si>
  <si>
    <t>町ＨＰにて公表</t>
  </si>
  <si>
    <t>①
　北海道が実施する保育施設等への物価高騰支援（社会福祉施設等物価高騰対策事業、私立学校等物価高騰対策支援事業）に関し、対象施設によって支援額単価に差異がある点を踏まえ、同等の支援となるように町が補填するとともに、北海道が実施する給食原材料費支援事業の支給対象外施設に支援を行う事で、保育施設等のサービス提供体制の維持を図る。
②③
　保育施設等物価高騰対策支援金　1,420千円
　　（光熱水費支援）　幼稚園型認定こども園に対し　2,850円/人×認可定員
　　　　　　　　　　　　　　小規模保育施設に対し　3,800円/人×認可定員
　　（給食原材料費支援）　小規模保育施設に対し　2,000円/人×利用定員
　【積算】
　幼稚園型認定こども園（4施設）　光熱水費支援2,850円×435人＝1,239,750円
　小規模保育施設（2施設）　光熱水費支援3,800円×31人＝117,800円
　　　　　　　　　　　　　　　　　　　給食原材料費支援2,000円×31人＝62,000円
④
　町内の保育施設等</t>
  </si>
  <si>
    <t>支援施設数：6件</t>
  </si>
  <si>
    <t>学校給食費高騰対策事業</t>
  </si>
  <si>
    <t>①④
　長期に渡り物価高騰が続く中、学校給食に係る食材費の高騰も続いており、学校給食を提供する児童・生徒の保護者負担とならないため、食材費高騰を給食費への価格転嫁を行わないよう、臨時交付金を食材費高騰分（教職員分は除く）に充当する。
②③
　賄材料費　30,748千円
　（積算）
　令和7年度の賄材料費支出見込額：131,709,000円（Ａ）
　給食費負担金（物価高騰前の単価据え置き）：100,961,000円（Ｂ）
　物価高騰影響額（Ａ-Ｂ）＝30,748,000円</t>
  </si>
  <si>
    <t>学校給食費の抑制（価格維持）
・小学校280円/食
・中学校315円/食
・幼稚園295円/食
・農業高校330円/食</t>
  </si>
  <si>
    <t>保育給食費高騰対策交付金事業</t>
  </si>
  <si>
    <t>①④
　長期に渡り物価高騰が続く中、町立保育園に係る給食を提供する児童の保護者負担とならないため、食材費高騰を給食費への価格転嫁を行わないよう、臨時交付金を食材費高騰分（職員分は除く）に充当する。
②③
　賄材料費　255千円
　（積算）
　賄材料費の増額見込額：682,000円（Ａ）
　賄材料費のうち園児分の割合：67.2％（Ｂ）
　園児のうち3歳以上児の割合（給食費を徴収する割合）：55.7％（Ｃ）
　物価高騰影響額（Ａ×Ｂ×Ｃ）＝255,275円</t>
  </si>
  <si>
    <t>町立保育園給食費の抑制（価格維持）
・月額4,200円</t>
  </si>
  <si>
    <t>町内事業者物価高騰対策支援事業（国のR6補正予算分）</t>
  </si>
  <si>
    <t>①
　エネルギー価格の上昇や物価高騰の影響を受けている町内事業者に対し、町内消費喚起により事業継続を支援するため、町内事業者におけるキャッシュレス決済に対する還元事業を実施する。
②③
　手数料　52千円
　借上料　33千円
　委託料　51,807千円
　（内訳）還元ポイント費用49,000千円
　　　　　　事務経費及び広告宣伝費　2,807千円
　※うち国のＲ6補正予算分として還元ポイント費用48,000千円を当事業に計上。
④
　本町に事業所又は店舗を有し、次のいずれかに該当する事業者
　・町内に本社が所在する事業者
　・町外に本社が所在する事業者で、中標津町商工会員である事業者</t>
  </si>
  <si>
    <t>支援事業者数：250事業者</t>
  </si>
  <si>
    <t>町内事業者物価高騰対策支援事業（国のR7予備費分）</t>
  </si>
  <si>
    <t>①
　エネルギー価格の上昇や物価高騰の影響を受けている町内事業者に対し、町内消費喚起により事業継続を支援するため、町内事業者におけるキャッシュレス決済に対する還元事業を実施する。
②③
　手数料　52千円
　借上料　33千円
　委託料　51,807千円
　（内訳）還元ポイント費用49,000千円
　　　　　　事務経費及び広告宣伝費　2,807千円
　※うち国のＲ7予備費分として還元ポイント費用1,000千円を当事業に計上。
④
　本町に事業所又は店舗を有し、次のいずれかに該当する事業者
　・町内に本社が所在する事業者
　・町外に本社が所在する事業者で、中標津町商工会員である事業者</t>
  </si>
  <si>
    <t>物価高騰対策高等学校通学費支援事業</t>
  </si>
  <si>
    <t>①
　エネルギー価格上昇により通学費に大きな負担が強いられる保護者世帯の負担軽減を図るため、中標津町市街地から離れた高校に通う一定距離以上の通学距離の子どもがいる家庭へ支援を行う。
②③
　通学費補助金　14,300千円
　・対象生徒毎にバス利用回数券相当額、及び自家用車送迎往復燃料費相当額の見込を算出し積算（対象生徒数：87名）
④
　中標津農業高等学校に通う通学距離片道6km以上の路線バス及び自家用車送迎通学生徒の保護者　</t>
  </si>
  <si>
    <t>支援生徒数：87名</t>
  </si>
  <si>
    <t>標津町</t>
  </si>
  <si>
    <t>価格高騰緊急支援給付金事業（令和６年度 住民税均等割非課税世帯、子育て世帯、不足額給付）［物価高騰対策給付金］</t>
  </si>
  <si>
    <t>①物価高が続く中で低所得世帯への支援を行うことで、低所得の方々の生活を維持する。
②低所得世帯への給付金及び事務費
③R6,R7の累計給付金額
令和６年度住民税均等割非課税世帯　553世帯×30千円、子ども加算　52人×20千円、、定額減税を補足する給付（うち不足額給付）の対象者　375人　(12,100千円）　　のうちR7計画分
事務費　926千円
事務費の内容　　[需用費（事務用品等）　役務費（郵送料等）　その他　として支出]
④低所得世帯等の給付対象世帯数（553世帯）、定額減税を補足する給付（うち不足額給付）の対象者数（375人）</t>
  </si>
  <si>
    <t>価格高騰緊急支援事業
令和7年度 標津町プレミアム商品券発行事業</t>
  </si>
  <si>
    <t>①物価高の影響を受ける住民の生活を支援するため、町内消費による経済循環を併せて勘案し、商工会が実施するプレミアム商品券発行事業に対し助成する。
②プレミアム分の負担（30％）
③全体事業費 20,050,000円
　・プレミアム率 町負担分（30％） 18,000,000円
　・商品券、チラシ印刷等の事務費一式 2,050,000円
　※発行内容 500円×156,000枚＝78,000,000円
④標津町商工会へ交付</t>
  </si>
  <si>
    <t>・計画額の100%が販売され、最大の効果が得られるよう事業のPRに努める。
・原油、物価高騰の影響を受ける住民の負担を軽減し、生活の安定化を図る。</t>
  </si>
  <si>
    <t>価格高騰緊急支援事業
令和7年度 子ども食堂運営事業者緊急支援事業</t>
  </si>
  <si>
    <t>①物価高の影響を受ける町内の子ども食堂運営事業者に給付金を支給し、負担を軽減することで事業の継続を支援する。
②③子ども食堂の運営経費
　・食材費、消耗品費等　100,000円×5回＝500,000円
④町内に所在する子ども食堂運営事業者へ交付</t>
  </si>
  <si>
    <t>・対象事業者に対する支援率100％
・物価高騰の影響を受ける子ども食堂運営事業者に給付金を支給し、事業の継続を支援する。</t>
  </si>
  <si>
    <t>価格高騰緊急支援事業
令和7年度 事業持続のための水道料減免事業（R6補正）</t>
  </si>
  <si>
    <t>①物価高の影響を受けている町民や事業者に対し、水道基本料金の減免を行うもの。
②水道基本料の減免
➂2,200件×3カ月×1,600円＝10,560千円
　№7、9で財源調整
④町内で水道を利用している家庭及び事業者（官公庁は除く）</t>
  </si>
  <si>
    <t>・対象となる個人・事業者への支援率を100％とし、生活の安定を図る。</t>
  </si>
  <si>
    <t>価格高騰緊急支援事業
令和7年度 小中学校入学祝い金助成事業</t>
  </si>
  <si>
    <t>①物価高騰により、入学に係る学用品や制服・教材などの購入費用が家計を圧迫しているため、町内の小中学校に入学する児童に祝い金を助成することで経済的負担を軽減する。
②③全体事業費　3,950,000円（全額標津町商工会商品券で支給）
　・小学校入学祝い金 50,000円×38人　＝1,900,000円
　・中学校入学祝い金 50,000円×41人　＝2,050,000円
④町内小中学校入学児童のいる世帯
※その他（一般財源 347千円充当）</t>
  </si>
  <si>
    <t>・対象世帯に対し100%支援を実施し、負担軽減を図る。</t>
  </si>
  <si>
    <t>価格高騰緊急支援事業
令和7年度 事業持続のための水道料減免事業（R7予備費）</t>
  </si>
  <si>
    <t>羅臼町</t>
  </si>
  <si>
    <t>羅臼町非課税世帯物価高騰支援給付金</t>
  </si>
  <si>
    <t>①物価高が続く中で低所得世帯への支援を行うことで、低所得の方々の生活を維持する。
②低所得世帯への給付金及び事務費
③R6,R7の累計給付金額
令和６年度住民税均等割非課税世帯　353世帯×30千円、子ども加算　28人×20千円、、定額減税を補足する給付（うち不足額給付）の対象者　678人　(12,900千円）　　のうちR7計画分
事務費　62千円
事務費の内容　　[需用費（事務用品等）　役務費（郵送料等）　その他　として支出]
④低所得世帯等の給付対象世帯数（353世帯）、定額減税を補足する給付（うち不足額給付）の対象者数（678人）</t>
  </si>
  <si>
    <t>羅臼町生活応援クーポン券配布事業</t>
  </si>
  <si>
    <t>①物価高騰により経済的に甚大な影響をもたらしている中、町民の生活支援と町内での消費を促進し地域経済の活性化を図るため、全町民へ生活応援クーポン券（5,000円）を配布する。
②全町民に対する生活応援クーポン券配布事業費及び事務費
③事業費　＠5,000円×4,200人＝21,000千円
　 事務費　消耗品費　100千円
　　　　　　　印刷製本費　30千円
　　　　　　　通信運搬費　220千円
　　　　　　　委託料　　　　720千円
④全町民</t>
  </si>
  <si>
    <t>・全町民に対して令和７年８月までに生活応援クーポン券の配布を開始する。
配布率95％
・家計を支援するとともに、地域内消費を喚起し、地元事業者を応援する。
換金率95％</t>
  </si>
  <si>
    <t>羅臼町医療・介護・障がい者施設等食材費支援事業</t>
  </si>
  <si>
    <t>①物価高騰の影響を受けている町内の医療機関や介護・障がい者施設等の負担軽減を図るため、食材費高騰分に対し、補助金として給付する。
②医療・介護・障がい者施設等への補助事業費及び事務費
③事業費　食材料費支援給付金　6,888千円
　 事務費　需用費　10千円
　　　　　　　役務費　  3千円
④医療・介護・障がい者８施設</t>
  </si>
  <si>
    <t>施設に対して令和７年８月までに給付を開始する。
対象８事業者に対し給付率１００％とする。</t>
  </si>
  <si>
    <t>医療（食材費関係）</t>
  </si>
  <si>
    <t xml:space="preserve"> 羅臼町水道料金減免事業（R６補正）</t>
  </si>
  <si>
    <t>①物価高騰が続くなか、生活や経済に多大な影響を与え続けていることから、水道料金の一部を減免し、町民生活並びに経済活動を支援する
②水道料金の減免に伴う水道事業会計への操出金
1.全用途の減免分
　水道計量給水料（水道料金）の令和２年度料金改定となった全用途の基本料金及び超過料金の増額分を減免
2.事業用の減免分
　水道計量給水料（水道料金）の令和２年度料金改定となった全用途の基本料金及び超過料金の増額分を減免した額（旧料金）から「基本料金の５０％」及び「超過料金の５０％」を減免
③1.全用途　1,780件×　 5千円/年＝8,900千円　
   2.事業用　　　50件×250千円/年＝12,500千円
　　（前年度減免実績より）　　　　　　計　21,400千円
【その他の財源】一般財源　12,844千円
④町民及び町内事業者　※減免対象から公共施設を除く</t>
  </si>
  <si>
    <t>生活及び事業経営が厳しい状況と推測される中、水道料金の一部減免措置を行うことで全用途で年間平均5千円の減免、事業用で年平均250千円の減免となり、町民や事業者の負担軽減が図られる。</t>
  </si>
  <si>
    <t>広報誌・町政だより・直接通知等による事業周知及び町ホームページの掲載による町民周知を実施する。</t>
  </si>
  <si>
    <t xml:space="preserve"> 羅臼町水道料金減免事業（R７予備）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</si>
</sst>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sz val="11"/>
      <color indexed="62"/>
      <name val="ＭＳ Ｐゴシック"/>
      <family val="3"/>
    </font>
    <font>
      <sz val="11"/>
      <color theme="1"/>
      <name val="游ゴシック"/>
      <family val="2"/>
      <charset val="128"/>
    </font>
    <font>
      <sz val="11"/>
      <color theme="1"/>
      <name val="游ゴシック"/>
      <family val="3"/>
      <charset val="128"/>
      <scheme val="minor"/>
    </font>
    <font>
      <sz val="16"/>
      <color theme="1"/>
      <name val="游ゴシック"/>
      <family val="2"/>
      <charset val="128"/>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
    <xf numFmtId="0" fontId="0" fillId="0" borderId="0" xfId="0">
      <alignment vertical="center"/>
    </xf>
    <xf numFmtId="0" fontId="2" fillId="2" borderId="1" xfId="0" applyFont="1" applyFill="1" applyBorder="1" applyAlignment="1">
      <alignment horizontal="center" vertical="center" wrapText="1"/>
    </xf>
    <xf numFmtId="38" fontId="2" fillId="2" borderId="1" xfId="1"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0" xfId="0" applyFont="1">
      <alignment vertical="center"/>
    </xf>
    <xf numFmtId="0" fontId="0" fillId="0" borderId="1" xfId="0" applyBorder="1" applyAlignment="1">
      <alignment horizontal="center" vertical="center" wrapText="1"/>
    </xf>
    <xf numFmtId="0" fontId="0" fillId="0" borderId="1" xfId="0" applyBorder="1" applyAlignment="1">
      <alignment vertical="center" wrapText="1"/>
    </xf>
    <xf numFmtId="38" fontId="0" fillId="0" borderId="1" xfId="1" applyFont="1"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38" fontId="0" fillId="0" borderId="0" xfId="1"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9678;&#26032;&#22411;&#12467;&#12525;&#12490;&#23550;&#24540;&#65288;R2&#65289;\99_&#20491;&#20154;&#20316;&#26989;&#12501;&#12457;&#12523;&#12480;\201_&#19978;&#22338;&#20491;&#20154;&#20316;&#26989;&#12501;&#12457;&#12523;&#12480;\&#23455;&#26045;&#35336;&#30011;&#30003;&#35531;\200413_&#35352;&#36617;&#35201;&#38936;&#29992;&#12398;&#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8fsva001\odsb\Users\CO924171\Desktop\&#26032;&#12375;&#12356;&#12501;&#12457;&#12523;&#12480;&#12540;\&#21029;&#32025;3_&#23455;&#26045;&#35336;&#30011;&#27096;&#24335;&#21450;&#12403;&#12481;&#12455;&#12483;&#12463;&#12522;&#12473;&#12488;ver0421%20-%20&#12467;&#12500;&#1254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8fsva001\odsb\&#22320;&#22495;&#20877;&#29983;\01%20&#20316;&#26989;&#29992;&#12501;&#12457;&#12523;&#12480;&#65288;&#22320;&#22495;&#20877;&#29983;&#29677;&#65289;\67%20&#36942;&#21435;&#20132;&#20184;&#37329;\&#9678;&#25152;&#31649;&#20107;&#38917;&#35500;&#26126;\&#9678;&#25163;&#25968;&#26009;&#21454;&#20837;&#23455;&#32318;&#35519;&#26619;\&#9678;&#9678;&#26032;&#22411;&#12467;&#12525;&#12490;&#23550;&#24540;&#65288;R2&#65289;\14_&#20132;&#20184;&#38480;&#24230;&#38989;\05_&#20196;&#21644;&#65299;&#24180;&#65302;&#26376;&#36890;&#30693;&#65288;&#65297;&#26376;&#65374;&#65299;&#26376;&#20132;&#20184;&#27770;&#23450;&#22269;&#24235;&#35036;&#21161;&#35023;&#20998;&#65289;\&#9733;&#38480;&#24230;&#38989;&#35336;&#31639;&#12501;&#12449;&#12452;&#12523;\&#12304;0623&#12510;&#12473;&#12479;&#12305;05_&#27096;&#24335;&#65297;&#12539;&#65298;&#12288;&#23550;&#35937;&#20107;&#26989;&#22320;&#26041;&#36000;&#25285;&#38989;&#355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nsv121\&#32207;&#21512;&#25919;&#31574;&#23616;c$\1006&#22320;&#22495;&#25391;&#33288;&#12539;&#20013;&#23665;&#38291;&#23550;&#31574;&#23460;\&#12304;&#26032;&#22411;&#12467;&#12525;&#12490;&#12454;&#12452;&#12523;&#12473;&#23550;&#24540;&#33256;&#26178;&#20132;&#20184;&#37329;&#12305;\20201223%20&#38480;&#24230;&#38989;&#12398;&#30906;&#35469;&#65288;&#22269;&#35036;&#21161;&#35023;&#65289;\02%20&#21402;&#29983;&#20225;&#30011;&#35506;&#12363;&#12425;\(&#35330;&#27491;)(&#24460;&#26399;&#39640;&#40802;&#32773;&#21307;&#30274;)05_&#27096;&#24335;&#65297;&#65293;&#65297;&#12288;&#23550;&#35937;&#20107;&#26989;&#22320;&#26041;&#36000;&#25285;&#38989;&#35519;&#12304;16&#23500;&#23665;&#30476;&#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基金調べ"/>
      <sheetName val="事業名一覧"/>
      <sheetName val="―"/>
    </sheetNames>
    <sheetDataSet>
      <sheetData sheetId="0" refreshError="1"/>
      <sheetData sheetId="1" refreshError="1"/>
      <sheetData sheetId="2" refreshError="1"/>
      <sheetData sheetId="3">
        <row r="1">
          <cell r="A1" t="str">
            <v>補</v>
          </cell>
          <cell r="B1" t="str">
            <v>○</v>
          </cell>
          <cell r="D1">
            <v>1</v>
          </cell>
          <cell r="F1" t="str">
            <v>①</v>
          </cell>
          <cell r="J1" t="str">
            <v>内閣府</v>
          </cell>
          <cell r="K1" t="str">
            <v>①</v>
          </cell>
          <cell r="L1" t="str">
            <v>○</v>
          </cell>
          <cell r="M1" t="str">
            <v>①</v>
          </cell>
          <cell r="O1">
            <v>1</v>
          </cell>
        </row>
        <row r="2">
          <cell r="B2" t="str">
            <v>―</v>
          </cell>
          <cell r="D2">
            <v>2</v>
          </cell>
          <cell r="F2" t="str">
            <v>②</v>
          </cell>
          <cell r="J2" t="str">
            <v>総務省</v>
          </cell>
          <cell r="K2" t="str">
            <v>②</v>
          </cell>
          <cell r="M2" t="str">
            <v>②</v>
          </cell>
          <cell r="O2">
            <v>2</v>
          </cell>
        </row>
        <row r="3">
          <cell r="D3">
            <v>3</v>
          </cell>
          <cell r="F3" t="str">
            <v>③</v>
          </cell>
          <cell r="J3" t="str">
            <v>文部科学省</v>
          </cell>
          <cell r="K3" t="str">
            <v>③</v>
          </cell>
          <cell r="M3" t="str">
            <v>③</v>
          </cell>
          <cell r="O3">
            <v>3</v>
          </cell>
        </row>
        <row r="4">
          <cell r="D4">
            <v>4</v>
          </cell>
          <cell r="F4" t="str">
            <v>④</v>
          </cell>
          <cell r="J4" t="str">
            <v>厚生労働省</v>
          </cell>
          <cell r="M4" t="str">
            <v>④</v>
          </cell>
          <cell r="O4">
            <v>4</v>
          </cell>
        </row>
        <row r="5">
          <cell r="F5" t="str">
            <v>⑤</v>
          </cell>
          <cell r="J5" t="str">
            <v>農林水産省</v>
          </cell>
          <cell r="O5">
            <v>5</v>
          </cell>
        </row>
        <row r="6">
          <cell r="F6" t="str">
            <v>⑥</v>
          </cell>
          <cell r="J6" t="str">
            <v>経済産業省</v>
          </cell>
          <cell r="O6">
            <v>6</v>
          </cell>
        </row>
        <row r="7">
          <cell r="F7" t="str">
            <v>⑦</v>
          </cell>
          <cell r="J7" t="str">
            <v>国土交通省</v>
          </cell>
          <cell r="O7">
            <v>7</v>
          </cell>
        </row>
        <row r="8">
          <cell r="F8" t="str">
            <v>⑧</v>
          </cell>
          <cell r="J8" t="str">
            <v>環境省</v>
          </cell>
          <cell r="O8">
            <v>8</v>
          </cell>
        </row>
        <row r="9">
          <cell r="F9" t="str">
            <v>⑨</v>
          </cell>
          <cell r="O9">
            <v>9</v>
          </cell>
        </row>
        <row r="10">
          <cell r="O10">
            <v>10</v>
          </cell>
        </row>
        <row r="11">
          <cell r="O11">
            <v>11</v>
          </cell>
        </row>
        <row r="12">
          <cell r="O12">
            <v>12</v>
          </cell>
        </row>
        <row r="13">
          <cell r="O13">
            <v>13</v>
          </cell>
        </row>
        <row r="14">
          <cell r="O14">
            <v>14</v>
          </cell>
        </row>
        <row r="15">
          <cell r="O15">
            <v>15</v>
          </cell>
        </row>
        <row r="16">
          <cell r="O16">
            <v>16</v>
          </cell>
        </row>
        <row r="17">
          <cell r="O17">
            <v>17</v>
          </cell>
        </row>
        <row r="18">
          <cell r="O18">
            <v>18</v>
          </cell>
        </row>
        <row r="19">
          <cell r="O19">
            <v>19</v>
          </cell>
        </row>
        <row r="20">
          <cell r="O20">
            <v>20</v>
          </cell>
        </row>
        <row r="21">
          <cell r="O21">
            <v>21</v>
          </cell>
        </row>
        <row r="22">
          <cell r="O22">
            <v>22</v>
          </cell>
        </row>
        <row r="23">
          <cell r="O23">
            <v>23</v>
          </cell>
        </row>
        <row r="24">
          <cell r="O24">
            <v>24</v>
          </cell>
        </row>
        <row r="25">
          <cell r="O25">
            <v>25</v>
          </cell>
        </row>
        <row r="26">
          <cell r="O26">
            <v>26</v>
          </cell>
        </row>
        <row r="27">
          <cell r="O27">
            <v>27</v>
          </cell>
        </row>
        <row r="28">
          <cell r="O28">
            <v>28</v>
          </cell>
        </row>
        <row r="29">
          <cell r="O29">
            <v>29</v>
          </cell>
        </row>
        <row r="30">
          <cell r="O30">
            <v>30</v>
          </cell>
        </row>
        <row r="31">
          <cell r="O31">
            <v>31</v>
          </cell>
        </row>
        <row r="32">
          <cell r="O32">
            <v>32</v>
          </cell>
        </row>
        <row r="33">
          <cell r="O33">
            <v>33</v>
          </cell>
        </row>
        <row r="34">
          <cell r="O34">
            <v>34</v>
          </cell>
        </row>
        <row r="35">
          <cell r="O35">
            <v>35</v>
          </cell>
        </row>
        <row r="36">
          <cell r="O36">
            <v>36</v>
          </cell>
        </row>
        <row r="37">
          <cell r="O37">
            <v>37</v>
          </cell>
        </row>
        <row r="38">
          <cell r="O38">
            <v>38</v>
          </cell>
        </row>
        <row r="39">
          <cell r="O39">
            <v>39</v>
          </cell>
        </row>
        <row r="40">
          <cell r="O40">
            <v>40</v>
          </cell>
        </row>
        <row r="41">
          <cell r="O41">
            <v>41</v>
          </cell>
        </row>
        <row r="42">
          <cell r="O42">
            <v>42</v>
          </cell>
        </row>
        <row r="43">
          <cell r="O43">
            <v>43</v>
          </cell>
        </row>
        <row r="44">
          <cell r="O44">
            <v>44</v>
          </cell>
        </row>
        <row r="45">
          <cell r="O45">
            <v>45</v>
          </cell>
        </row>
        <row r="46">
          <cell r="O46">
            <v>46</v>
          </cell>
        </row>
        <row r="47">
          <cell r="O47">
            <v>47</v>
          </cell>
        </row>
        <row r="48">
          <cell r="O48">
            <v>48</v>
          </cell>
        </row>
        <row r="49">
          <cell r="O49">
            <v>49</v>
          </cell>
        </row>
        <row r="50">
          <cell r="O50">
            <v>50</v>
          </cell>
        </row>
        <row r="51">
          <cell r="O51">
            <v>51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自治体コード"/>
      <sheetName val="【チェックリスト】"/>
      <sheetName val="内閣府作業用（変更しないでください）"/>
      <sheetName val="事業名一覧"/>
      <sheetName val="―"/>
      <sheetName val="マスタ用"/>
    </sheetNames>
    <sheetDataSet>
      <sheetData sheetId="0"/>
      <sheetData sheetId="1"/>
      <sheetData sheetId="2"/>
      <sheetData sheetId="3"/>
      <sheetData sheetId="4"/>
      <sheetData sheetId="5">
        <row r="1">
          <cell r="A1" t="str">
            <v>補</v>
          </cell>
          <cell r="C1" t="str">
            <v>内閣府</v>
          </cell>
          <cell r="D1">
            <v>1</v>
          </cell>
          <cell r="E1" t="str">
            <v>ア</v>
          </cell>
          <cell r="F1">
            <v>2</v>
          </cell>
          <cell r="G1">
            <v>4</v>
          </cell>
        </row>
        <row r="2">
          <cell r="A2" t="str">
            <v>単</v>
          </cell>
          <cell r="C2" t="str">
            <v>総務</v>
          </cell>
          <cell r="D2">
            <v>2</v>
          </cell>
          <cell r="E2" t="str">
            <v>イ</v>
          </cell>
          <cell r="F2">
            <v>3</v>
          </cell>
          <cell r="G2">
            <v>5</v>
          </cell>
        </row>
        <row r="3">
          <cell r="C3" t="str">
            <v>文科</v>
          </cell>
          <cell r="D3">
            <v>3</v>
          </cell>
          <cell r="E3" t="str">
            <v>ウ</v>
          </cell>
          <cell r="G3">
            <v>6</v>
          </cell>
        </row>
        <row r="4">
          <cell r="C4" t="str">
            <v>厚労</v>
          </cell>
          <cell r="D4">
            <v>4</v>
          </cell>
          <cell r="E4" t="str">
            <v>エ</v>
          </cell>
          <cell r="G4">
            <v>7</v>
          </cell>
        </row>
        <row r="5">
          <cell r="C5" t="str">
            <v>農水</v>
          </cell>
          <cell r="D5">
            <v>5</v>
          </cell>
          <cell r="E5" t="str">
            <v>オ</v>
          </cell>
          <cell r="G5">
            <v>8</v>
          </cell>
        </row>
        <row r="6">
          <cell r="C6" t="str">
            <v>経産</v>
          </cell>
          <cell r="D6">
            <v>6</v>
          </cell>
          <cell r="E6" t="str">
            <v>カ</v>
          </cell>
          <cell r="G6">
            <v>9</v>
          </cell>
        </row>
        <row r="7">
          <cell r="C7" t="str">
            <v>国交</v>
          </cell>
          <cell r="D7">
            <v>7</v>
          </cell>
          <cell r="E7" t="str">
            <v>キ</v>
          </cell>
          <cell r="G7">
            <v>10</v>
          </cell>
        </row>
        <row r="8">
          <cell r="C8" t="str">
            <v>環境</v>
          </cell>
          <cell r="D8">
            <v>8</v>
          </cell>
          <cell r="E8" t="str">
            <v>ク</v>
          </cell>
          <cell r="G8">
            <v>11</v>
          </cell>
        </row>
        <row r="9">
          <cell r="C9" t="str">
            <v>―</v>
          </cell>
          <cell r="D9">
            <v>9</v>
          </cell>
          <cell r="E9" t="str">
            <v>ケ</v>
          </cell>
          <cell r="G9">
            <v>12</v>
          </cell>
        </row>
        <row r="10">
          <cell r="D10">
            <v>10</v>
          </cell>
          <cell r="E10" t="str">
            <v>コ</v>
          </cell>
          <cell r="G10">
            <v>1</v>
          </cell>
        </row>
        <row r="11">
          <cell r="D11">
            <v>11</v>
          </cell>
          <cell r="E11" t="str">
            <v>サ</v>
          </cell>
          <cell r="G11">
            <v>2</v>
          </cell>
        </row>
        <row r="12">
          <cell r="D12">
            <v>12</v>
          </cell>
          <cell r="E12" t="str">
            <v>シ</v>
          </cell>
          <cell r="G12">
            <v>3</v>
          </cell>
        </row>
        <row r="13">
          <cell r="E13" t="str">
            <v>ス</v>
          </cell>
        </row>
        <row r="14">
          <cell r="E14" t="str">
            <v>セ</v>
          </cell>
        </row>
        <row r="15">
          <cell r="E15" t="str">
            <v>ソ</v>
          </cell>
        </row>
        <row r="16">
          <cell r="E16" t="str">
            <v>タ</v>
          </cell>
        </row>
        <row r="17">
          <cell r="E17" t="str">
            <v>チ</v>
          </cell>
        </row>
        <row r="18">
          <cell r="E18" t="str">
            <v>ツ</v>
          </cell>
        </row>
        <row r="19">
          <cell r="E19" t="str">
            <v>テ</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様式２　算定額集計表"/>
      <sheetName val="都道府県別集計表"/>
      <sheetName val="府省一覧"/>
      <sheetName val="団体コード"/>
      <sheetName val="メモ"/>
      <sheetName val="―"/>
    </sheetNames>
    <sheetDataSet>
      <sheetData sheetId="0"/>
      <sheetData sheetId="1" refreshError="1"/>
      <sheetData sheetId="2" refreshError="1"/>
      <sheetData sheetId="3" refreshError="1"/>
      <sheetData sheetId="4">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対象事業地方負担額調"/>
      <sheetName val="府省一覧"/>
      <sheetName val="団体コード"/>
      <sheetName val="緊急経済対策等との対応"/>
      <sheetName val="―"/>
    </sheetNames>
    <sheetDataSet>
      <sheetData sheetId="0" refreshError="1"/>
      <sheetData sheetId="1"/>
      <sheetData sheetId="2">
        <row r="1">
          <cell r="A1" t="str">
            <v>北海道</v>
          </cell>
        </row>
        <row r="2">
          <cell r="A2" t="str">
            <v>青森県</v>
          </cell>
        </row>
        <row r="3">
          <cell r="A3" t="str">
            <v>岩手県</v>
          </cell>
        </row>
        <row r="4">
          <cell r="A4" t="str">
            <v>宮城県</v>
          </cell>
        </row>
        <row r="5">
          <cell r="A5" t="str">
            <v>秋田県</v>
          </cell>
        </row>
        <row r="6">
          <cell r="A6" t="str">
            <v>山形県</v>
          </cell>
        </row>
        <row r="7">
          <cell r="A7" t="str">
            <v>福島県</v>
          </cell>
        </row>
        <row r="8">
          <cell r="A8" t="str">
            <v>茨城県</v>
          </cell>
        </row>
        <row r="9">
          <cell r="A9" t="str">
            <v>栃木県</v>
          </cell>
        </row>
        <row r="10">
          <cell r="A10" t="str">
            <v>群馬県</v>
          </cell>
        </row>
        <row r="11">
          <cell r="A11" t="str">
            <v>埼玉県</v>
          </cell>
        </row>
        <row r="12">
          <cell r="A12" t="str">
            <v>千葉県</v>
          </cell>
        </row>
        <row r="13">
          <cell r="A13" t="str">
            <v>東京都</v>
          </cell>
        </row>
        <row r="14">
          <cell r="A14" t="str">
            <v>神奈川県</v>
          </cell>
        </row>
        <row r="15">
          <cell r="A15" t="str">
            <v>新潟県</v>
          </cell>
        </row>
        <row r="16">
          <cell r="A16" t="str">
            <v>富山県</v>
          </cell>
        </row>
        <row r="17">
          <cell r="A17" t="str">
            <v>石川県</v>
          </cell>
        </row>
        <row r="18">
          <cell r="A18" t="str">
            <v>福井県</v>
          </cell>
        </row>
        <row r="19">
          <cell r="A19" t="str">
            <v>山梨県</v>
          </cell>
        </row>
        <row r="20">
          <cell r="A20" t="str">
            <v>長野県</v>
          </cell>
        </row>
        <row r="21">
          <cell r="A21" t="str">
            <v>岐阜県</v>
          </cell>
        </row>
        <row r="22">
          <cell r="A22" t="str">
            <v>静岡県</v>
          </cell>
        </row>
        <row r="23">
          <cell r="A23" t="str">
            <v>愛知県</v>
          </cell>
        </row>
        <row r="24">
          <cell r="A24" t="str">
            <v>三重県</v>
          </cell>
        </row>
        <row r="25">
          <cell r="A25" t="str">
            <v>滋賀県</v>
          </cell>
        </row>
        <row r="26">
          <cell r="A26" t="str">
            <v>京都府</v>
          </cell>
        </row>
        <row r="27">
          <cell r="A27" t="str">
            <v>大阪府</v>
          </cell>
        </row>
        <row r="28">
          <cell r="A28" t="str">
            <v>兵庫県</v>
          </cell>
        </row>
        <row r="29">
          <cell r="A29" t="str">
            <v>奈良県</v>
          </cell>
        </row>
        <row r="30">
          <cell r="A30" t="str">
            <v>和歌山県</v>
          </cell>
        </row>
        <row r="31">
          <cell r="A31" t="str">
            <v>鳥取県</v>
          </cell>
        </row>
        <row r="32">
          <cell r="A32" t="str">
            <v>島根県</v>
          </cell>
        </row>
        <row r="33">
          <cell r="A33" t="str">
            <v>岡山県</v>
          </cell>
        </row>
        <row r="34">
          <cell r="A34" t="str">
            <v>広島県</v>
          </cell>
        </row>
        <row r="35">
          <cell r="A35" t="str">
            <v>山口県</v>
          </cell>
        </row>
        <row r="36">
          <cell r="A36" t="str">
            <v>徳島県</v>
          </cell>
        </row>
        <row r="37">
          <cell r="A37" t="str">
            <v>香川県</v>
          </cell>
        </row>
        <row r="38">
          <cell r="A38" t="str">
            <v>愛媛県</v>
          </cell>
        </row>
        <row r="39">
          <cell r="A39" t="str">
            <v>高知県</v>
          </cell>
        </row>
        <row r="40">
          <cell r="A40" t="str">
            <v>福岡県</v>
          </cell>
        </row>
        <row r="41">
          <cell r="A41" t="str">
            <v>佐賀県</v>
          </cell>
        </row>
        <row r="42">
          <cell r="A42" t="str">
            <v>長崎県</v>
          </cell>
        </row>
        <row r="43">
          <cell r="A43" t="str">
            <v>熊本県</v>
          </cell>
        </row>
        <row r="44">
          <cell r="A44" t="str">
            <v>大分県</v>
          </cell>
        </row>
        <row r="45">
          <cell r="A45" t="str">
            <v>宮崎県</v>
          </cell>
        </row>
        <row r="46">
          <cell r="A46" t="str">
            <v>鹿児島県</v>
          </cell>
        </row>
        <row r="47">
          <cell r="A47" t="str">
            <v>沖縄県</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53ECA-7702-4912-B09F-2E0E088FDD69}">
  <sheetPr codeName="Sheet3">
    <tabColor rgb="FFFF0000"/>
    <pageSetUpPr fitToPage="1"/>
  </sheetPr>
  <dimension ref="A1:V705"/>
  <sheetViews>
    <sheetView tabSelected="1" zoomScale="40" zoomScaleNormal="40" workbookViewId="0">
      <pane ySplit="1" topLeftCell="A2" activePane="bottomLeft" state="frozen"/>
      <selection pane="bottomLeft" activeCell="A706" sqref="A706:XFD11941"/>
    </sheetView>
  </sheetViews>
  <sheetFormatPr defaultRowHeight="18" x14ac:dyDescent="0.55000000000000004"/>
  <cols>
    <col min="1" max="1" width="12.08203125" style="8" customWidth="1"/>
    <col min="2" max="2" width="11.58203125" style="8" customWidth="1"/>
    <col min="3" max="3" width="11.58203125" bestFit="1" customWidth="1"/>
    <col min="4" max="4" width="9" customWidth="1"/>
    <col min="5" max="5" width="43.5" customWidth="1"/>
    <col min="6" max="6" width="57.08203125" style="9" customWidth="1"/>
    <col min="7" max="7" width="33.08203125" customWidth="1"/>
    <col min="8" max="9" width="11.33203125" customWidth="1"/>
    <col min="10" max="10" width="18.83203125" style="10" customWidth="1"/>
    <col min="11" max="13" width="41.58203125" customWidth="1"/>
  </cols>
  <sheetData>
    <row r="1" spans="1:22" ht="90" x14ac:dyDescent="0.55000000000000004">
      <c r="A1" s="1" t="s">
        <v>0</v>
      </c>
      <c r="B1" s="1" t="s">
        <v>1</v>
      </c>
      <c r="C1" s="1" t="s">
        <v>2</v>
      </c>
      <c r="D1" s="1" t="s">
        <v>3</v>
      </c>
      <c r="E1" s="1" t="s">
        <v>4</v>
      </c>
      <c r="F1" s="1" t="s">
        <v>5</v>
      </c>
      <c r="G1" s="1" t="s">
        <v>6</v>
      </c>
      <c r="H1" s="1" t="s">
        <v>7</v>
      </c>
      <c r="I1" s="1" t="s">
        <v>8</v>
      </c>
      <c r="J1" s="2" t="s">
        <v>9</v>
      </c>
      <c r="K1" s="1" t="s">
        <v>10</v>
      </c>
      <c r="L1" s="1" t="s">
        <v>11</v>
      </c>
      <c r="M1" s="1" t="s">
        <v>12</v>
      </c>
      <c r="N1" s="3" t="s">
        <v>13</v>
      </c>
      <c r="O1" s="4">
        <f>COUNTIF($N$2:$N$705,1)</f>
        <v>704</v>
      </c>
      <c r="P1" s="4">
        <f>COUNTIF($N$2:$N$705,2)</f>
        <v>0</v>
      </c>
      <c r="Q1" s="4">
        <f>COUNTIF($N$2:$N$705,3)</f>
        <v>0</v>
      </c>
      <c r="R1" s="4">
        <f>COUNTIF($N$2:$N$705,4)</f>
        <v>0</v>
      </c>
      <c r="S1" s="4">
        <f>COUNTIF($N$2:$N$705,5)</f>
        <v>0</v>
      </c>
      <c r="T1" s="4">
        <f>COUNTIF($N$2:$N$705,6)</f>
        <v>0</v>
      </c>
      <c r="U1" s="4">
        <f>COUNTIF($N$2:$N$705,7)</f>
        <v>0</v>
      </c>
      <c r="V1" s="4">
        <f>COUNTIF($N$2:$N$705,8)</f>
        <v>0</v>
      </c>
    </row>
    <row r="2" spans="1:22" ht="90" x14ac:dyDescent="0.55000000000000004">
      <c r="A2" s="5" t="s">
        <v>14</v>
      </c>
      <c r="B2" s="5" t="s">
        <v>15</v>
      </c>
      <c r="C2" s="6">
        <v>1000</v>
      </c>
      <c r="D2" s="6">
        <v>5</v>
      </c>
      <c r="E2" s="6" t="s">
        <v>16</v>
      </c>
      <c r="F2" s="6" t="s">
        <v>17</v>
      </c>
      <c r="G2" s="6" t="s">
        <v>18</v>
      </c>
      <c r="H2" s="6" t="s">
        <v>19</v>
      </c>
      <c r="I2" s="6" t="s">
        <v>20</v>
      </c>
      <c r="J2" s="7">
        <v>355431</v>
      </c>
      <c r="K2" s="6" t="s">
        <v>21</v>
      </c>
      <c r="L2" s="6" t="s">
        <v>22</v>
      </c>
      <c r="M2" s="6" t="s">
        <v>23</v>
      </c>
      <c r="N2">
        <v>1</v>
      </c>
    </row>
    <row r="3" spans="1:22" ht="108" x14ac:dyDescent="0.55000000000000004">
      <c r="A3" s="5" t="s">
        <v>14</v>
      </c>
      <c r="B3" s="5" t="s">
        <v>15</v>
      </c>
      <c r="C3" s="6">
        <v>1000</v>
      </c>
      <c r="D3" s="6">
        <v>6</v>
      </c>
      <c r="E3" s="6" t="s">
        <v>24</v>
      </c>
      <c r="F3" s="6" t="s">
        <v>25</v>
      </c>
      <c r="G3" s="6" t="s">
        <v>18</v>
      </c>
      <c r="H3" s="6" t="s">
        <v>19</v>
      </c>
      <c r="I3" s="6" t="s">
        <v>20</v>
      </c>
      <c r="J3" s="7">
        <v>1226502</v>
      </c>
      <c r="K3" s="6" t="s">
        <v>26</v>
      </c>
      <c r="L3" s="6" t="s">
        <v>27</v>
      </c>
      <c r="M3" s="6" t="s">
        <v>28</v>
      </c>
      <c r="N3">
        <v>1</v>
      </c>
    </row>
    <row r="4" spans="1:22" ht="126" x14ac:dyDescent="0.55000000000000004">
      <c r="A4" s="5" t="s">
        <v>14</v>
      </c>
      <c r="B4" s="5" t="s">
        <v>15</v>
      </c>
      <c r="C4" s="6">
        <v>1000</v>
      </c>
      <c r="D4" s="6">
        <v>7</v>
      </c>
      <c r="E4" s="6" t="s">
        <v>29</v>
      </c>
      <c r="F4" s="6" t="s">
        <v>30</v>
      </c>
      <c r="G4" s="6" t="s">
        <v>18</v>
      </c>
      <c r="H4" s="6" t="s">
        <v>19</v>
      </c>
      <c r="I4" s="6" t="s">
        <v>20</v>
      </c>
      <c r="J4" s="7">
        <v>96363</v>
      </c>
      <c r="K4" s="6" t="s">
        <v>31</v>
      </c>
      <c r="L4" s="6" t="s">
        <v>27</v>
      </c>
      <c r="M4" s="6" t="s">
        <v>28</v>
      </c>
      <c r="N4">
        <v>1</v>
      </c>
    </row>
    <row r="5" spans="1:22" ht="144" x14ac:dyDescent="0.55000000000000004">
      <c r="A5" s="5" t="s">
        <v>14</v>
      </c>
      <c r="B5" s="5" t="s">
        <v>15</v>
      </c>
      <c r="C5" s="6">
        <v>1000</v>
      </c>
      <c r="D5" s="6">
        <v>8</v>
      </c>
      <c r="E5" s="6" t="s">
        <v>32</v>
      </c>
      <c r="F5" s="6" t="s">
        <v>33</v>
      </c>
      <c r="G5" s="6" t="s">
        <v>18</v>
      </c>
      <c r="H5" s="6" t="s">
        <v>19</v>
      </c>
      <c r="I5" s="6" t="s">
        <v>20</v>
      </c>
      <c r="J5" s="7">
        <v>95079</v>
      </c>
      <c r="K5" s="6" t="s">
        <v>34</v>
      </c>
      <c r="L5" s="6" t="s">
        <v>27</v>
      </c>
      <c r="M5" s="6" t="s">
        <v>23</v>
      </c>
      <c r="N5">
        <v>1</v>
      </c>
    </row>
    <row r="6" spans="1:22" ht="216" x14ac:dyDescent="0.55000000000000004">
      <c r="A6" s="5" t="s">
        <v>14</v>
      </c>
      <c r="B6" s="5" t="s">
        <v>15</v>
      </c>
      <c r="C6" s="6">
        <v>1000</v>
      </c>
      <c r="D6" s="6">
        <v>9</v>
      </c>
      <c r="E6" s="6" t="s">
        <v>35</v>
      </c>
      <c r="F6" s="6" t="s">
        <v>36</v>
      </c>
      <c r="G6" s="6" t="s">
        <v>37</v>
      </c>
      <c r="H6" s="6" t="s">
        <v>38</v>
      </c>
      <c r="I6" s="6" t="s">
        <v>20</v>
      </c>
      <c r="J6" s="7">
        <v>79154</v>
      </c>
      <c r="K6" s="6" t="s">
        <v>39</v>
      </c>
      <c r="L6" s="6" t="s">
        <v>40</v>
      </c>
      <c r="M6" s="6" t="s">
        <v>41</v>
      </c>
      <c r="N6">
        <v>1</v>
      </c>
    </row>
    <row r="7" spans="1:22" ht="252" x14ac:dyDescent="0.55000000000000004">
      <c r="A7" s="5" t="s">
        <v>14</v>
      </c>
      <c r="B7" s="5" t="s">
        <v>15</v>
      </c>
      <c r="C7" s="6">
        <v>1000</v>
      </c>
      <c r="D7" s="6">
        <v>10</v>
      </c>
      <c r="E7" s="6" t="s">
        <v>42</v>
      </c>
      <c r="F7" s="6" t="s">
        <v>43</v>
      </c>
      <c r="G7" s="6" t="s">
        <v>44</v>
      </c>
      <c r="H7" s="6" t="s">
        <v>38</v>
      </c>
      <c r="I7" s="6" t="s">
        <v>20</v>
      </c>
      <c r="J7" s="7">
        <v>2754203</v>
      </c>
      <c r="K7" s="6" t="s">
        <v>45</v>
      </c>
      <c r="L7" s="6" t="s">
        <v>46</v>
      </c>
      <c r="M7" s="6" t="s">
        <v>47</v>
      </c>
      <c r="N7">
        <v>1</v>
      </c>
    </row>
    <row r="8" spans="1:22" ht="108" x14ac:dyDescent="0.55000000000000004">
      <c r="A8" s="5" t="s">
        <v>14</v>
      </c>
      <c r="B8" s="5" t="s">
        <v>15</v>
      </c>
      <c r="C8" s="6">
        <v>1000</v>
      </c>
      <c r="D8" s="6">
        <v>11</v>
      </c>
      <c r="E8" s="6" t="s">
        <v>48</v>
      </c>
      <c r="F8" s="6" t="s">
        <v>49</v>
      </c>
      <c r="G8" s="6" t="s">
        <v>18</v>
      </c>
      <c r="H8" s="6" t="s">
        <v>19</v>
      </c>
      <c r="I8" s="6" t="s">
        <v>20</v>
      </c>
      <c r="J8" s="7">
        <v>100000</v>
      </c>
      <c r="K8" s="6" t="s">
        <v>26</v>
      </c>
      <c r="L8" s="6" t="s">
        <v>27</v>
      </c>
      <c r="M8" s="6" t="s">
        <v>28</v>
      </c>
      <c r="N8">
        <v>1</v>
      </c>
    </row>
    <row r="9" spans="1:22" ht="216" x14ac:dyDescent="0.55000000000000004">
      <c r="A9" s="5" t="s">
        <v>14</v>
      </c>
      <c r="B9" s="5" t="s">
        <v>50</v>
      </c>
      <c r="C9" s="6">
        <v>1100</v>
      </c>
      <c r="D9" s="6">
        <v>1</v>
      </c>
      <c r="E9" s="6" t="s">
        <v>51</v>
      </c>
      <c r="F9" s="6" t="s">
        <v>52</v>
      </c>
      <c r="G9" s="6" t="s">
        <v>53</v>
      </c>
      <c r="H9" s="6" t="s">
        <v>54</v>
      </c>
      <c r="I9" s="6" t="s">
        <v>55</v>
      </c>
      <c r="J9" s="7">
        <v>5028189</v>
      </c>
      <c r="K9" s="6" t="s">
        <v>56</v>
      </c>
      <c r="L9" s="6" t="s">
        <v>57</v>
      </c>
      <c r="M9" s="6" t="s">
        <v>28</v>
      </c>
      <c r="N9">
        <v>1</v>
      </c>
    </row>
    <row r="10" spans="1:22" ht="306" x14ac:dyDescent="0.55000000000000004">
      <c r="A10" s="5" t="s">
        <v>14</v>
      </c>
      <c r="B10" s="5" t="s">
        <v>50</v>
      </c>
      <c r="C10" s="6">
        <v>1100</v>
      </c>
      <c r="D10" s="6">
        <v>5</v>
      </c>
      <c r="E10" s="6" t="s">
        <v>58</v>
      </c>
      <c r="F10" s="6" t="s">
        <v>59</v>
      </c>
      <c r="G10" s="6" t="s">
        <v>60</v>
      </c>
      <c r="H10" s="6" t="s">
        <v>19</v>
      </c>
      <c r="I10" s="6" t="s">
        <v>20</v>
      </c>
      <c r="J10" s="7">
        <v>526000</v>
      </c>
      <c r="K10" s="6" t="s">
        <v>61</v>
      </c>
      <c r="L10" s="6" t="s">
        <v>62</v>
      </c>
      <c r="M10" s="6" t="s">
        <v>63</v>
      </c>
      <c r="N10">
        <v>1</v>
      </c>
    </row>
    <row r="11" spans="1:22" ht="108" x14ac:dyDescent="0.55000000000000004">
      <c r="A11" s="5" t="s">
        <v>14</v>
      </c>
      <c r="B11" s="5" t="s">
        <v>50</v>
      </c>
      <c r="C11" s="6">
        <v>1100</v>
      </c>
      <c r="D11" s="6">
        <v>6</v>
      </c>
      <c r="E11" s="6" t="s">
        <v>64</v>
      </c>
      <c r="F11" s="6" t="s">
        <v>65</v>
      </c>
      <c r="G11" s="6" t="s">
        <v>18</v>
      </c>
      <c r="H11" s="6" t="s">
        <v>19</v>
      </c>
      <c r="I11" s="6" t="s">
        <v>20</v>
      </c>
      <c r="J11" s="7">
        <v>1355859</v>
      </c>
      <c r="K11" s="6" t="s">
        <v>66</v>
      </c>
      <c r="L11" s="6" t="s">
        <v>67</v>
      </c>
      <c r="M11" s="6" t="s">
        <v>68</v>
      </c>
      <c r="N11">
        <v>1</v>
      </c>
    </row>
    <row r="12" spans="1:22" ht="108" x14ac:dyDescent="0.55000000000000004">
      <c r="A12" s="5" t="s">
        <v>14</v>
      </c>
      <c r="B12" s="5" t="s">
        <v>50</v>
      </c>
      <c r="C12" s="6">
        <v>1100</v>
      </c>
      <c r="D12" s="6">
        <v>7</v>
      </c>
      <c r="E12" s="6" t="s">
        <v>69</v>
      </c>
      <c r="F12" s="6" t="s">
        <v>70</v>
      </c>
      <c r="G12" s="6" t="s">
        <v>71</v>
      </c>
      <c r="H12" s="6" t="s">
        <v>19</v>
      </c>
      <c r="I12" s="6" t="s">
        <v>20</v>
      </c>
      <c r="J12" s="7">
        <v>262325</v>
      </c>
      <c r="K12" s="6" t="s">
        <v>72</v>
      </c>
      <c r="L12" s="6" t="s">
        <v>67</v>
      </c>
      <c r="M12" s="6" t="s">
        <v>28</v>
      </c>
      <c r="N12">
        <v>1</v>
      </c>
    </row>
    <row r="13" spans="1:22" ht="216" x14ac:dyDescent="0.55000000000000004">
      <c r="A13" s="5" t="s">
        <v>14</v>
      </c>
      <c r="B13" s="5" t="s">
        <v>73</v>
      </c>
      <c r="C13" s="6">
        <v>1202</v>
      </c>
      <c r="D13" s="6">
        <v>1</v>
      </c>
      <c r="E13" s="6" t="s">
        <v>74</v>
      </c>
      <c r="F13" s="6" t="s">
        <v>75</v>
      </c>
      <c r="G13" s="6" t="s">
        <v>53</v>
      </c>
      <c r="H13" s="6" t="s">
        <v>76</v>
      </c>
      <c r="I13" s="6" t="s">
        <v>20</v>
      </c>
      <c r="J13" s="7">
        <v>812438</v>
      </c>
      <c r="K13" s="6" t="s">
        <v>77</v>
      </c>
      <c r="L13" s="6" t="s">
        <v>78</v>
      </c>
      <c r="M13" s="6" t="s">
        <v>28</v>
      </c>
      <c r="N13">
        <v>1</v>
      </c>
    </row>
    <row r="14" spans="1:22" ht="108" x14ac:dyDescent="0.55000000000000004">
      <c r="A14" s="5" t="s">
        <v>14</v>
      </c>
      <c r="B14" s="5" t="s">
        <v>73</v>
      </c>
      <c r="C14" s="6">
        <v>1202</v>
      </c>
      <c r="D14" s="6">
        <v>2</v>
      </c>
      <c r="E14" s="6" t="s">
        <v>79</v>
      </c>
      <c r="F14" s="6" t="s">
        <v>80</v>
      </c>
      <c r="G14" s="6" t="s">
        <v>53</v>
      </c>
      <c r="H14" s="6" t="s">
        <v>19</v>
      </c>
      <c r="I14" s="6" t="s">
        <v>55</v>
      </c>
      <c r="J14" s="7">
        <v>2749</v>
      </c>
      <c r="K14" s="6" t="s">
        <v>81</v>
      </c>
      <c r="L14" s="6" t="s">
        <v>82</v>
      </c>
      <c r="M14" s="6" t="s">
        <v>28</v>
      </c>
      <c r="N14">
        <v>1</v>
      </c>
    </row>
    <row r="15" spans="1:22" ht="198" x14ac:dyDescent="0.55000000000000004">
      <c r="A15" s="5" t="s">
        <v>14</v>
      </c>
      <c r="B15" s="5" t="s">
        <v>73</v>
      </c>
      <c r="C15" s="6">
        <v>1202</v>
      </c>
      <c r="D15" s="6">
        <v>5</v>
      </c>
      <c r="E15" s="6" t="s">
        <v>83</v>
      </c>
      <c r="F15" s="6" t="s">
        <v>84</v>
      </c>
      <c r="G15" s="6" t="s">
        <v>60</v>
      </c>
      <c r="H15" s="6" t="s">
        <v>19</v>
      </c>
      <c r="I15" s="6" t="s">
        <v>20</v>
      </c>
      <c r="J15" s="7">
        <v>181097</v>
      </c>
      <c r="K15" s="6" t="s">
        <v>85</v>
      </c>
      <c r="L15" s="6" t="s">
        <v>86</v>
      </c>
      <c r="M15" s="6" t="s">
        <v>63</v>
      </c>
      <c r="N15">
        <v>1</v>
      </c>
    </row>
    <row r="16" spans="1:22" ht="216" x14ac:dyDescent="0.55000000000000004">
      <c r="A16" s="5" t="s">
        <v>14</v>
      </c>
      <c r="B16" s="5" t="s">
        <v>87</v>
      </c>
      <c r="C16" s="6">
        <v>1203</v>
      </c>
      <c r="D16" s="6">
        <v>1</v>
      </c>
      <c r="E16" s="6" t="s">
        <v>88</v>
      </c>
      <c r="F16" s="6" t="s">
        <v>89</v>
      </c>
      <c r="G16" s="6" t="s">
        <v>53</v>
      </c>
      <c r="H16" s="6" t="s">
        <v>54</v>
      </c>
      <c r="I16" s="6" t="s">
        <v>90</v>
      </c>
      <c r="J16" s="7">
        <v>978084</v>
      </c>
      <c r="K16" s="6" t="s">
        <v>91</v>
      </c>
      <c r="L16" s="6" t="s">
        <v>92</v>
      </c>
      <c r="M16" s="6" t="s">
        <v>28</v>
      </c>
      <c r="N16">
        <v>1</v>
      </c>
    </row>
    <row r="17" spans="1:14" ht="234" x14ac:dyDescent="0.55000000000000004">
      <c r="A17" s="5" t="s">
        <v>14</v>
      </c>
      <c r="B17" s="5" t="s">
        <v>87</v>
      </c>
      <c r="C17" s="6">
        <v>1203</v>
      </c>
      <c r="D17" s="6">
        <v>5</v>
      </c>
      <c r="E17" s="6" t="s">
        <v>93</v>
      </c>
      <c r="F17" s="6" t="s">
        <v>94</v>
      </c>
      <c r="G17" s="6" t="s">
        <v>95</v>
      </c>
      <c r="H17" s="6" t="s">
        <v>96</v>
      </c>
      <c r="I17" s="6" t="s">
        <v>97</v>
      </c>
      <c r="J17" s="7">
        <v>11222</v>
      </c>
      <c r="K17" s="6" t="s">
        <v>98</v>
      </c>
      <c r="L17" s="6" t="s">
        <v>99</v>
      </c>
      <c r="M17" s="6" t="s">
        <v>100</v>
      </c>
      <c r="N17">
        <v>1</v>
      </c>
    </row>
    <row r="18" spans="1:14" ht="252" x14ac:dyDescent="0.55000000000000004">
      <c r="A18" s="5" t="s">
        <v>14</v>
      </c>
      <c r="B18" s="5" t="s">
        <v>87</v>
      </c>
      <c r="C18" s="6">
        <v>1203</v>
      </c>
      <c r="D18" s="6">
        <v>6</v>
      </c>
      <c r="E18" s="6" t="s">
        <v>101</v>
      </c>
      <c r="F18" s="6" t="s">
        <v>102</v>
      </c>
      <c r="G18" s="6" t="s">
        <v>95</v>
      </c>
      <c r="H18" s="6" t="s">
        <v>19</v>
      </c>
      <c r="I18" s="6" t="s">
        <v>20</v>
      </c>
      <c r="J18" s="7">
        <v>25925</v>
      </c>
      <c r="K18" s="6" t="s">
        <v>103</v>
      </c>
      <c r="L18" s="6" t="s">
        <v>99</v>
      </c>
      <c r="M18" s="6" t="s">
        <v>104</v>
      </c>
      <c r="N18">
        <v>1</v>
      </c>
    </row>
    <row r="19" spans="1:14" ht="288" x14ac:dyDescent="0.55000000000000004">
      <c r="A19" s="5" t="s">
        <v>14</v>
      </c>
      <c r="B19" s="5" t="s">
        <v>87</v>
      </c>
      <c r="C19" s="6">
        <v>1203</v>
      </c>
      <c r="D19" s="6">
        <v>7</v>
      </c>
      <c r="E19" s="6" t="s">
        <v>105</v>
      </c>
      <c r="F19" s="6" t="s">
        <v>106</v>
      </c>
      <c r="G19" s="6" t="s">
        <v>95</v>
      </c>
      <c r="H19" s="6" t="s">
        <v>19</v>
      </c>
      <c r="I19" s="6" t="s">
        <v>20</v>
      </c>
      <c r="J19" s="7">
        <v>9720</v>
      </c>
      <c r="K19" s="6" t="s">
        <v>107</v>
      </c>
      <c r="L19" s="6" t="s">
        <v>99</v>
      </c>
      <c r="M19" s="6" t="s">
        <v>108</v>
      </c>
      <c r="N19">
        <v>1</v>
      </c>
    </row>
    <row r="20" spans="1:14" ht="234" x14ac:dyDescent="0.55000000000000004">
      <c r="A20" s="5" t="s">
        <v>14</v>
      </c>
      <c r="B20" s="5" t="s">
        <v>87</v>
      </c>
      <c r="C20" s="6">
        <v>1203</v>
      </c>
      <c r="D20" s="6">
        <v>8</v>
      </c>
      <c r="E20" s="6" t="s">
        <v>109</v>
      </c>
      <c r="F20" s="6" t="s">
        <v>110</v>
      </c>
      <c r="G20" s="6" t="s">
        <v>95</v>
      </c>
      <c r="H20" s="6" t="s">
        <v>38</v>
      </c>
      <c r="I20" s="6" t="s">
        <v>20</v>
      </c>
      <c r="J20" s="7">
        <v>3002</v>
      </c>
      <c r="K20" s="6" t="s">
        <v>111</v>
      </c>
      <c r="L20" s="6" t="s">
        <v>99</v>
      </c>
      <c r="M20" s="6" t="s">
        <v>112</v>
      </c>
      <c r="N20">
        <v>1</v>
      </c>
    </row>
    <row r="21" spans="1:14" ht="180" x14ac:dyDescent="0.55000000000000004">
      <c r="A21" s="5" t="s">
        <v>14</v>
      </c>
      <c r="B21" s="5" t="s">
        <v>87</v>
      </c>
      <c r="C21" s="6">
        <v>1203</v>
      </c>
      <c r="D21" s="6">
        <v>9</v>
      </c>
      <c r="E21" s="6" t="s">
        <v>113</v>
      </c>
      <c r="F21" s="6" t="s">
        <v>114</v>
      </c>
      <c r="G21" s="6" t="s">
        <v>37</v>
      </c>
      <c r="H21" s="6" t="s">
        <v>38</v>
      </c>
      <c r="I21" s="6" t="s">
        <v>20</v>
      </c>
      <c r="J21" s="7">
        <v>6607</v>
      </c>
      <c r="K21" s="6" t="s">
        <v>115</v>
      </c>
      <c r="L21" s="6" t="s">
        <v>99</v>
      </c>
      <c r="M21" s="6" t="s">
        <v>112</v>
      </c>
      <c r="N21">
        <v>1</v>
      </c>
    </row>
    <row r="22" spans="1:14" ht="270" x14ac:dyDescent="0.55000000000000004">
      <c r="A22" s="5" t="s">
        <v>14</v>
      </c>
      <c r="B22" s="5" t="s">
        <v>87</v>
      </c>
      <c r="C22" s="6">
        <v>1203</v>
      </c>
      <c r="D22" s="6">
        <v>10</v>
      </c>
      <c r="E22" s="6" t="s">
        <v>116</v>
      </c>
      <c r="F22" s="6" t="s">
        <v>117</v>
      </c>
      <c r="G22" s="6" t="s">
        <v>60</v>
      </c>
      <c r="H22" s="6" t="s">
        <v>19</v>
      </c>
      <c r="I22" s="6" t="s">
        <v>20</v>
      </c>
      <c r="J22" s="7">
        <v>72252</v>
      </c>
      <c r="K22" s="6" t="s">
        <v>118</v>
      </c>
      <c r="L22" s="6" t="s">
        <v>99</v>
      </c>
      <c r="M22" s="6" t="s">
        <v>63</v>
      </c>
      <c r="N22">
        <v>1</v>
      </c>
    </row>
    <row r="23" spans="1:14" ht="216" x14ac:dyDescent="0.55000000000000004">
      <c r="A23" s="5" t="s">
        <v>14</v>
      </c>
      <c r="B23" s="5" t="s">
        <v>87</v>
      </c>
      <c r="C23" s="6">
        <v>1203</v>
      </c>
      <c r="D23" s="6">
        <v>11</v>
      </c>
      <c r="E23" s="6" t="s">
        <v>119</v>
      </c>
      <c r="F23" s="6" t="s">
        <v>120</v>
      </c>
      <c r="G23" s="6" t="s">
        <v>44</v>
      </c>
      <c r="H23" s="6" t="s">
        <v>19</v>
      </c>
      <c r="I23" s="6" t="s">
        <v>121</v>
      </c>
      <c r="J23" s="7">
        <v>172600</v>
      </c>
      <c r="K23" s="6" t="s">
        <v>122</v>
      </c>
      <c r="L23" s="6" t="s">
        <v>99</v>
      </c>
      <c r="M23" s="6" t="s">
        <v>28</v>
      </c>
      <c r="N23">
        <v>1</v>
      </c>
    </row>
    <row r="24" spans="1:14" ht="180" x14ac:dyDescent="0.55000000000000004">
      <c r="A24" s="5" t="s">
        <v>14</v>
      </c>
      <c r="B24" s="5" t="s">
        <v>87</v>
      </c>
      <c r="C24" s="6">
        <v>1203</v>
      </c>
      <c r="D24" s="6">
        <v>12</v>
      </c>
      <c r="E24" s="6" t="s">
        <v>123</v>
      </c>
      <c r="F24" s="6" t="s">
        <v>124</v>
      </c>
      <c r="G24" s="6" t="s">
        <v>125</v>
      </c>
      <c r="H24" s="6" t="s">
        <v>19</v>
      </c>
      <c r="I24" s="6" t="s">
        <v>97</v>
      </c>
      <c r="J24" s="7">
        <v>72363</v>
      </c>
      <c r="K24" s="6" t="s">
        <v>126</v>
      </c>
      <c r="L24" s="6" t="s">
        <v>99</v>
      </c>
      <c r="M24" s="6" t="s">
        <v>28</v>
      </c>
      <c r="N24">
        <v>1</v>
      </c>
    </row>
    <row r="25" spans="1:14" ht="216" x14ac:dyDescent="0.55000000000000004">
      <c r="A25" s="5" t="s">
        <v>14</v>
      </c>
      <c r="B25" s="5" t="s">
        <v>87</v>
      </c>
      <c r="C25" s="6">
        <v>1203</v>
      </c>
      <c r="D25" s="6">
        <v>13</v>
      </c>
      <c r="E25" s="6" t="s">
        <v>127</v>
      </c>
      <c r="F25" s="6" t="s">
        <v>128</v>
      </c>
      <c r="G25" s="6" t="s">
        <v>44</v>
      </c>
      <c r="H25" s="6" t="s">
        <v>19</v>
      </c>
      <c r="I25" s="6" t="s">
        <v>121</v>
      </c>
      <c r="J25" s="7">
        <v>37500</v>
      </c>
      <c r="K25" s="6" t="s">
        <v>122</v>
      </c>
      <c r="L25" s="6" t="s">
        <v>99</v>
      </c>
      <c r="M25" s="6" t="s">
        <v>28</v>
      </c>
      <c r="N25">
        <v>1</v>
      </c>
    </row>
    <row r="26" spans="1:14" ht="360" x14ac:dyDescent="0.55000000000000004">
      <c r="A26" s="5" t="s">
        <v>14</v>
      </c>
      <c r="B26" s="5" t="s">
        <v>87</v>
      </c>
      <c r="C26" s="6">
        <v>1203</v>
      </c>
      <c r="D26" s="6">
        <v>14</v>
      </c>
      <c r="E26" s="6" t="s">
        <v>129</v>
      </c>
      <c r="F26" s="6" t="s">
        <v>130</v>
      </c>
      <c r="G26" s="6" t="s">
        <v>37</v>
      </c>
      <c r="H26" s="6" t="s">
        <v>97</v>
      </c>
      <c r="I26" s="6" t="s">
        <v>131</v>
      </c>
      <c r="J26" s="7">
        <v>17860</v>
      </c>
      <c r="K26" s="6" t="s">
        <v>132</v>
      </c>
      <c r="L26" s="6" t="s">
        <v>99</v>
      </c>
      <c r="M26" s="6" t="s">
        <v>28</v>
      </c>
      <c r="N26">
        <v>1</v>
      </c>
    </row>
    <row r="27" spans="1:14" ht="216" x14ac:dyDescent="0.55000000000000004">
      <c r="A27" s="5" t="s">
        <v>14</v>
      </c>
      <c r="B27" s="5" t="s">
        <v>133</v>
      </c>
      <c r="C27" s="6">
        <v>1204</v>
      </c>
      <c r="D27" s="6">
        <v>1</v>
      </c>
      <c r="E27" s="6" t="s">
        <v>134</v>
      </c>
      <c r="F27" s="6" t="s">
        <v>135</v>
      </c>
      <c r="G27" s="6" t="s">
        <v>53</v>
      </c>
      <c r="H27" s="6" t="s">
        <v>76</v>
      </c>
      <c r="I27" s="6" t="s">
        <v>20</v>
      </c>
      <c r="J27" s="7">
        <v>1042581</v>
      </c>
      <c r="K27" s="6" t="s">
        <v>56</v>
      </c>
      <c r="L27" s="6" t="s">
        <v>92</v>
      </c>
      <c r="M27" s="6" t="s">
        <v>28</v>
      </c>
      <c r="N27">
        <v>1</v>
      </c>
    </row>
    <row r="28" spans="1:14" ht="180" x14ac:dyDescent="0.55000000000000004">
      <c r="A28" s="5" t="s">
        <v>14</v>
      </c>
      <c r="B28" s="5" t="s">
        <v>133</v>
      </c>
      <c r="C28" s="6">
        <v>1204</v>
      </c>
      <c r="D28" s="6">
        <v>5</v>
      </c>
      <c r="E28" s="6" t="s">
        <v>136</v>
      </c>
      <c r="F28" s="6" t="s">
        <v>137</v>
      </c>
      <c r="G28" s="6" t="s">
        <v>71</v>
      </c>
      <c r="H28" s="6" t="s">
        <v>96</v>
      </c>
      <c r="I28" s="6" t="s">
        <v>20</v>
      </c>
      <c r="J28" s="7">
        <v>48000</v>
      </c>
      <c r="K28" s="6" t="s">
        <v>138</v>
      </c>
      <c r="L28" s="6" t="s">
        <v>139</v>
      </c>
      <c r="M28" s="6" t="s">
        <v>140</v>
      </c>
      <c r="N28">
        <v>1</v>
      </c>
    </row>
    <row r="29" spans="1:14" ht="216" x14ac:dyDescent="0.55000000000000004">
      <c r="A29" s="5" t="s">
        <v>14</v>
      </c>
      <c r="B29" s="5" t="s">
        <v>133</v>
      </c>
      <c r="C29" s="6">
        <v>1204</v>
      </c>
      <c r="D29" s="6">
        <v>6</v>
      </c>
      <c r="E29" s="6" t="s">
        <v>141</v>
      </c>
      <c r="F29" s="6" t="s">
        <v>142</v>
      </c>
      <c r="G29" s="6" t="s">
        <v>71</v>
      </c>
      <c r="H29" s="6" t="s">
        <v>19</v>
      </c>
      <c r="I29" s="6" t="s">
        <v>20</v>
      </c>
      <c r="J29" s="7">
        <v>27480</v>
      </c>
      <c r="K29" s="6" t="s">
        <v>143</v>
      </c>
      <c r="L29" s="6" t="s">
        <v>139</v>
      </c>
      <c r="M29" s="6" t="s">
        <v>140</v>
      </c>
      <c r="N29">
        <v>1</v>
      </c>
    </row>
    <row r="30" spans="1:14" ht="90" x14ac:dyDescent="0.55000000000000004">
      <c r="A30" s="5" t="s">
        <v>14</v>
      </c>
      <c r="B30" s="5" t="s">
        <v>133</v>
      </c>
      <c r="C30" s="6">
        <v>1204</v>
      </c>
      <c r="D30" s="6">
        <v>7</v>
      </c>
      <c r="E30" s="6" t="s">
        <v>144</v>
      </c>
      <c r="F30" s="6" t="s">
        <v>145</v>
      </c>
      <c r="G30" s="6" t="s">
        <v>18</v>
      </c>
      <c r="H30" s="6" t="s">
        <v>146</v>
      </c>
      <c r="I30" s="6" t="s">
        <v>20</v>
      </c>
      <c r="J30" s="7">
        <v>8800</v>
      </c>
      <c r="K30" s="6" t="s">
        <v>147</v>
      </c>
      <c r="L30" s="6" t="s">
        <v>139</v>
      </c>
      <c r="M30" s="6" t="s">
        <v>28</v>
      </c>
      <c r="N30">
        <v>1</v>
      </c>
    </row>
    <row r="31" spans="1:14" ht="90" x14ac:dyDescent="0.55000000000000004">
      <c r="A31" s="5" t="s">
        <v>14</v>
      </c>
      <c r="B31" s="5" t="s">
        <v>133</v>
      </c>
      <c r="C31" s="6">
        <v>1204</v>
      </c>
      <c r="D31" s="6">
        <v>8</v>
      </c>
      <c r="E31" s="6" t="s">
        <v>148</v>
      </c>
      <c r="F31" s="6" t="s">
        <v>149</v>
      </c>
      <c r="G31" s="6" t="s">
        <v>18</v>
      </c>
      <c r="H31" s="6" t="s">
        <v>38</v>
      </c>
      <c r="I31" s="6" t="s">
        <v>20</v>
      </c>
      <c r="J31" s="7">
        <v>19305</v>
      </c>
      <c r="K31" s="6" t="s">
        <v>150</v>
      </c>
      <c r="L31" s="6" t="s">
        <v>139</v>
      </c>
      <c r="M31" s="6" t="s">
        <v>28</v>
      </c>
      <c r="N31">
        <v>1</v>
      </c>
    </row>
    <row r="32" spans="1:14" ht="90" x14ac:dyDescent="0.55000000000000004">
      <c r="A32" s="5" t="s">
        <v>14</v>
      </c>
      <c r="B32" s="5" t="s">
        <v>133</v>
      </c>
      <c r="C32" s="6">
        <v>1204</v>
      </c>
      <c r="D32" s="6">
        <v>9</v>
      </c>
      <c r="E32" s="6" t="s">
        <v>151</v>
      </c>
      <c r="F32" s="6" t="s">
        <v>152</v>
      </c>
      <c r="G32" s="6" t="s">
        <v>18</v>
      </c>
      <c r="H32" s="6" t="s">
        <v>153</v>
      </c>
      <c r="I32" s="6" t="s">
        <v>20</v>
      </c>
      <c r="J32" s="7">
        <v>34400</v>
      </c>
      <c r="K32" s="6" t="s">
        <v>154</v>
      </c>
      <c r="L32" s="6" t="s">
        <v>139</v>
      </c>
      <c r="M32" s="6" t="s">
        <v>28</v>
      </c>
      <c r="N32">
        <v>1</v>
      </c>
    </row>
    <row r="33" spans="1:14" ht="162" x14ac:dyDescent="0.55000000000000004">
      <c r="A33" s="5" t="s">
        <v>14</v>
      </c>
      <c r="B33" s="5" t="s">
        <v>133</v>
      </c>
      <c r="C33" s="6">
        <v>1204</v>
      </c>
      <c r="D33" s="6">
        <v>10</v>
      </c>
      <c r="E33" s="6" t="s">
        <v>155</v>
      </c>
      <c r="F33" s="6" t="s">
        <v>156</v>
      </c>
      <c r="G33" s="6" t="s">
        <v>18</v>
      </c>
      <c r="H33" s="6" t="s">
        <v>19</v>
      </c>
      <c r="I33" s="6" t="s">
        <v>20</v>
      </c>
      <c r="J33" s="7">
        <v>5000</v>
      </c>
      <c r="K33" s="6" t="s">
        <v>157</v>
      </c>
      <c r="L33" s="6" t="s">
        <v>139</v>
      </c>
      <c r="M33" s="6" t="s">
        <v>28</v>
      </c>
      <c r="N33">
        <v>1</v>
      </c>
    </row>
    <row r="34" spans="1:14" ht="90" x14ac:dyDescent="0.55000000000000004">
      <c r="A34" s="5" t="s">
        <v>14</v>
      </c>
      <c r="B34" s="5" t="s">
        <v>133</v>
      </c>
      <c r="C34" s="6">
        <v>1204</v>
      </c>
      <c r="D34" s="6">
        <v>11</v>
      </c>
      <c r="E34" s="6" t="s">
        <v>158</v>
      </c>
      <c r="F34" s="6" t="s">
        <v>159</v>
      </c>
      <c r="G34" s="6" t="s">
        <v>37</v>
      </c>
      <c r="H34" s="6" t="s">
        <v>96</v>
      </c>
      <c r="I34" s="6" t="s">
        <v>20</v>
      </c>
      <c r="J34" s="7">
        <v>1500</v>
      </c>
      <c r="K34" s="6" t="s">
        <v>160</v>
      </c>
      <c r="L34" s="6" t="s">
        <v>139</v>
      </c>
      <c r="M34" s="6" t="s">
        <v>28</v>
      </c>
      <c r="N34">
        <v>1</v>
      </c>
    </row>
    <row r="35" spans="1:14" ht="306" x14ac:dyDescent="0.55000000000000004">
      <c r="A35" s="5" t="s">
        <v>14</v>
      </c>
      <c r="B35" s="5" t="s">
        <v>133</v>
      </c>
      <c r="C35" s="6">
        <v>1204</v>
      </c>
      <c r="D35" s="6">
        <v>12</v>
      </c>
      <c r="E35" s="6" t="s">
        <v>161</v>
      </c>
      <c r="F35" s="6" t="s">
        <v>162</v>
      </c>
      <c r="G35" s="6" t="s">
        <v>37</v>
      </c>
      <c r="H35" s="6" t="s">
        <v>19</v>
      </c>
      <c r="I35" s="6" t="s">
        <v>20</v>
      </c>
      <c r="J35" s="7">
        <v>101978</v>
      </c>
      <c r="K35" s="6" t="s">
        <v>163</v>
      </c>
      <c r="L35" s="6" t="s">
        <v>139</v>
      </c>
      <c r="M35" s="6" t="s">
        <v>28</v>
      </c>
      <c r="N35">
        <v>1</v>
      </c>
    </row>
    <row r="36" spans="1:14" ht="252" x14ac:dyDescent="0.55000000000000004">
      <c r="A36" s="5" t="s">
        <v>14</v>
      </c>
      <c r="B36" s="5" t="s">
        <v>133</v>
      </c>
      <c r="C36" s="6">
        <v>1204</v>
      </c>
      <c r="D36" s="6">
        <v>13</v>
      </c>
      <c r="E36" s="6" t="s">
        <v>164</v>
      </c>
      <c r="F36" s="6" t="s">
        <v>165</v>
      </c>
      <c r="G36" s="6" t="s">
        <v>166</v>
      </c>
      <c r="H36" s="6" t="s">
        <v>19</v>
      </c>
      <c r="I36" s="6" t="s">
        <v>20</v>
      </c>
      <c r="J36" s="7">
        <v>6500</v>
      </c>
      <c r="K36" s="6" t="s">
        <v>167</v>
      </c>
      <c r="L36" s="6" t="s">
        <v>139</v>
      </c>
      <c r="M36" s="6" t="s">
        <v>168</v>
      </c>
      <c r="N36">
        <v>1</v>
      </c>
    </row>
    <row r="37" spans="1:14" ht="252" x14ac:dyDescent="0.55000000000000004">
      <c r="A37" s="5" t="s">
        <v>14</v>
      </c>
      <c r="B37" s="5" t="s">
        <v>133</v>
      </c>
      <c r="C37" s="6">
        <v>1204</v>
      </c>
      <c r="D37" s="6">
        <v>14</v>
      </c>
      <c r="E37" s="6" t="s">
        <v>169</v>
      </c>
      <c r="F37" s="6" t="s">
        <v>170</v>
      </c>
      <c r="G37" s="6" t="s">
        <v>166</v>
      </c>
      <c r="H37" s="6" t="s">
        <v>19</v>
      </c>
      <c r="I37" s="6" t="s">
        <v>20</v>
      </c>
      <c r="J37" s="7">
        <v>14455</v>
      </c>
      <c r="K37" s="6" t="s">
        <v>167</v>
      </c>
      <c r="L37" s="6" t="s">
        <v>139</v>
      </c>
      <c r="M37" s="6" t="s">
        <v>168</v>
      </c>
      <c r="N37">
        <v>1</v>
      </c>
    </row>
    <row r="38" spans="1:14" ht="126" x14ac:dyDescent="0.55000000000000004">
      <c r="A38" s="5" t="s">
        <v>14</v>
      </c>
      <c r="B38" s="5" t="s">
        <v>133</v>
      </c>
      <c r="C38" s="6">
        <v>1204</v>
      </c>
      <c r="D38" s="6">
        <v>15</v>
      </c>
      <c r="E38" s="6" t="s">
        <v>171</v>
      </c>
      <c r="F38" s="6" t="s">
        <v>172</v>
      </c>
      <c r="G38" s="6" t="s">
        <v>166</v>
      </c>
      <c r="H38" s="6" t="s">
        <v>19</v>
      </c>
      <c r="I38" s="6" t="s">
        <v>20</v>
      </c>
      <c r="J38" s="7">
        <v>29104</v>
      </c>
      <c r="K38" s="6" t="s">
        <v>173</v>
      </c>
      <c r="L38" s="6" t="s">
        <v>139</v>
      </c>
      <c r="M38" s="6" t="s">
        <v>168</v>
      </c>
      <c r="N38">
        <v>1</v>
      </c>
    </row>
    <row r="39" spans="1:14" ht="180" x14ac:dyDescent="0.55000000000000004">
      <c r="A39" s="5" t="s">
        <v>14</v>
      </c>
      <c r="B39" s="5" t="s">
        <v>133</v>
      </c>
      <c r="C39" s="6">
        <v>1204</v>
      </c>
      <c r="D39" s="6">
        <v>16</v>
      </c>
      <c r="E39" s="6" t="s">
        <v>174</v>
      </c>
      <c r="F39" s="6" t="s">
        <v>175</v>
      </c>
      <c r="G39" s="6" t="s">
        <v>166</v>
      </c>
      <c r="H39" s="6" t="s">
        <v>19</v>
      </c>
      <c r="I39" s="6" t="s">
        <v>20</v>
      </c>
      <c r="J39" s="7">
        <v>2767</v>
      </c>
      <c r="K39" s="6" t="s">
        <v>176</v>
      </c>
      <c r="L39" s="6" t="s">
        <v>139</v>
      </c>
      <c r="M39" s="6" t="s">
        <v>168</v>
      </c>
      <c r="N39">
        <v>1</v>
      </c>
    </row>
    <row r="40" spans="1:14" ht="180" x14ac:dyDescent="0.55000000000000004">
      <c r="A40" s="5" t="s">
        <v>14</v>
      </c>
      <c r="B40" s="5" t="s">
        <v>133</v>
      </c>
      <c r="C40" s="6">
        <v>1204</v>
      </c>
      <c r="D40" s="6">
        <v>17</v>
      </c>
      <c r="E40" s="6" t="s">
        <v>177</v>
      </c>
      <c r="F40" s="6" t="s">
        <v>178</v>
      </c>
      <c r="G40" s="6" t="s">
        <v>166</v>
      </c>
      <c r="H40" s="6" t="s">
        <v>19</v>
      </c>
      <c r="I40" s="6" t="s">
        <v>20</v>
      </c>
      <c r="J40" s="7">
        <v>3906</v>
      </c>
      <c r="K40" s="6" t="s">
        <v>176</v>
      </c>
      <c r="L40" s="6" t="s">
        <v>139</v>
      </c>
      <c r="M40" s="6" t="s">
        <v>168</v>
      </c>
      <c r="N40">
        <v>1</v>
      </c>
    </row>
    <row r="41" spans="1:14" ht="90" x14ac:dyDescent="0.55000000000000004">
      <c r="A41" s="5" t="s">
        <v>14</v>
      </c>
      <c r="B41" s="5" t="s">
        <v>133</v>
      </c>
      <c r="C41" s="6">
        <v>1204</v>
      </c>
      <c r="D41" s="6">
        <v>18</v>
      </c>
      <c r="E41" s="6" t="s">
        <v>179</v>
      </c>
      <c r="F41" s="6" t="s">
        <v>180</v>
      </c>
      <c r="G41" s="6" t="s">
        <v>181</v>
      </c>
      <c r="H41" s="6" t="s">
        <v>19</v>
      </c>
      <c r="I41" s="6" t="s">
        <v>20</v>
      </c>
      <c r="J41" s="7">
        <v>15000</v>
      </c>
      <c r="K41" s="6" t="s">
        <v>182</v>
      </c>
      <c r="L41" s="6" t="s">
        <v>139</v>
      </c>
      <c r="M41" s="6" t="s">
        <v>28</v>
      </c>
      <c r="N41">
        <v>1</v>
      </c>
    </row>
    <row r="42" spans="1:14" ht="144" x14ac:dyDescent="0.55000000000000004">
      <c r="A42" s="5" t="s">
        <v>14</v>
      </c>
      <c r="B42" s="5" t="s">
        <v>133</v>
      </c>
      <c r="C42" s="6">
        <v>1204</v>
      </c>
      <c r="D42" s="6">
        <v>19</v>
      </c>
      <c r="E42" s="6" t="s">
        <v>183</v>
      </c>
      <c r="F42" s="6" t="s">
        <v>184</v>
      </c>
      <c r="G42" s="6" t="s">
        <v>37</v>
      </c>
      <c r="H42" s="6" t="s">
        <v>19</v>
      </c>
      <c r="I42" s="6" t="s">
        <v>20</v>
      </c>
      <c r="J42" s="7">
        <v>12930</v>
      </c>
      <c r="K42" s="6" t="s">
        <v>185</v>
      </c>
      <c r="L42" s="6" t="s">
        <v>139</v>
      </c>
      <c r="M42" s="6" t="s">
        <v>41</v>
      </c>
      <c r="N42">
        <v>1</v>
      </c>
    </row>
    <row r="43" spans="1:14" ht="90" x14ac:dyDescent="0.55000000000000004">
      <c r="A43" s="5" t="s">
        <v>14</v>
      </c>
      <c r="B43" s="5" t="s">
        <v>133</v>
      </c>
      <c r="C43" s="6">
        <v>1204</v>
      </c>
      <c r="D43" s="6">
        <v>20</v>
      </c>
      <c r="E43" s="6" t="s">
        <v>186</v>
      </c>
      <c r="F43" s="6" t="s">
        <v>187</v>
      </c>
      <c r="G43" s="6" t="s">
        <v>18</v>
      </c>
      <c r="H43" s="6" t="s">
        <v>19</v>
      </c>
      <c r="I43" s="6" t="s">
        <v>20</v>
      </c>
      <c r="J43" s="7">
        <v>27500</v>
      </c>
      <c r="K43" s="6" t="s">
        <v>188</v>
      </c>
      <c r="L43" s="6" t="s">
        <v>139</v>
      </c>
      <c r="M43" s="6" t="s">
        <v>28</v>
      </c>
      <c r="N43">
        <v>1</v>
      </c>
    </row>
    <row r="44" spans="1:14" ht="144" x14ac:dyDescent="0.55000000000000004">
      <c r="A44" s="5" t="s">
        <v>14</v>
      </c>
      <c r="B44" s="5" t="s">
        <v>133</v>
      </c>
      <c r="C44" s="6">
        <v>1204</v>
      </c>
      <c r="D44" s="6">
        <v>21</v>
      </c>
      <c r="E44" s="6" t="s">
        <v>189</v>
      </c>
      <c r="F44" s="6" t="s">
        <v>190</v>
      </c>
      <c r="G44" s="6" t="s">
        <v>60</v>
      </c>
      <c r="H44" s="6" t="s">
        <v>19</v>
      </c>
      <c r="I44" s="6" t="s">
        <v>20</v>
      </c>
      <c r="J44" s="7">
        <v>102742</v>
      </c>
      <c r="K44" s="6" t="s">
        <v>191</v>
      </c>
      <c r="L44" s="6" t="s">
        <v>139</v>
      </c>
      <c r="M44" s="6" t="s">
        <v>63</v>
      </c>
      <c r="N44">
        <v>1</v>
      </c>
    </row>
    <row r="45" spans="1:14" ht="162" x14ac:dyDescent="0.55000000000000004">
      <c r="A45" s="5" t="s">
        <v>14</v>
      </c>
      <c r="B45" s="5" t="s">
        <v>133</v>
      </c>
      <c r="C45" s="6">
        <v>1204</v>
      </c>
      <c r="D45" s="6">
        <v>22</v>
      </c>
      <c r="E45" s="6" t="s">
        <v>192</v>
      </c>
      <c r="F45" s="6" t="s">
        <v>193</v>
      </c>
      <c r="G45" s="6" t="s">
        <v>60</v>
      </c>
      <c r="H45" s="6" t="s">
        <v>19</v>
      </c>
      <c r="I45" s="6" t="s">
        <v>20</v>
      </c>
      <c r="J45" s="7">
        <v>63437</v>
      </c>
      <c r="K45" s="6" t="s">
        <v>194</v>
      </c>
      <c r="L45" s="6" t="s">
        <v>139</v>
      </c>
      <c r="M45" s="6" t="s">
        <v>63</v>
      </c>
      <c r="N45">
        <v>1</v>
      </c>
    </row>
    <row r="46" spans="1:14" ht="180" x14ac:dyDescent="0.55000000000000004">
      <c r="A46" s="5" t="s">
        <v>14</v>
      </c>
      <c r="B46" s="5" t="s">
        <v>133</v>
      </c>
      <c r="C46" s="6">
        <v>1204</v>
      </c>
      <c r="D46" s="6">
        <v>23</v>
      </c>
      <c r="E46" s="6" t="s">
        <v>195</v>
      </c>
      <c r="F46" s="6" t="s">
        <v>196</v>
      </c>
      <c r="G46" s="6" t="s">
        <v>18</v>
      </c>
      <c r="H46" s="6" t="s">
        <v>19</v>
      </c>
      <c r="I46" s="6" t="s">
        <v>20</v>
      </c>
      <c r="J46" s="7">
        <v>153082</v>
      </c>
      <c r="K46" s="6" t="s">
        <v>197</v>
      </c>
      <c r="L46" s="6" t="s">
        <v>139</v>
      </c>
      <c r="M46" s="6" t="s">
        <v>68</v>
      </c>
      <c r="N46">
        <v>1</v>
      </c>
    </row>
    <row r="47" spans="1:14" ht="180" x14ac:dyDescent="0.55000000000000004">
      <c r="A47" s="5" t="s">
        <v>14</v>
      </c>
      <c r="B47" s="5" t="s">
        <v>133</v>
      </c>
      <c r="C47" s="6">
        <v>1204</v>
      </c>
      <c r="D47" s="6">
        <v>24</v>
      </c>
      <c r="E47" s="6" t="s">
        <v>198</v>
      </c>
      <c r="F47" s="6" t="s">
        <v>199</v>
      </c>
      <c r="G47" s="6" t="s">
        <v>18</v>
      </c>
      <c r="H47" s="6" t="s">
        <v>19</v>
      </c>
      <c r="I47" s="6" t="s">
        <v>20</v>
      </c>
      <c r="J47" s="7">
        <v>56305</v>
      </c>
      <c r="K47" s="6" t="s">
        <v>200</v>
      </c>
      <c r="L47" s="6" t="s">
        <v>139</v>
      </c>
      <c r="M47" s="6" t="s">
        <v>68</v>
      </c>
      <c r="N47">
        <v>1</v>
      </c>
    </row>
    <row r="48" spans="1:14" ht="90" x14ac:dyDescent="0.55000000000000004">
      <c r="A48" s="5" t="s">
        <v>14</v>
      </c>
      <c r="B48" s="5" t="s">
        <v>133</v>
      </c>
      <c r="C48" s="6">
        <v>1204</v>
      </c>
      <c r="D48" s="6">
        <v>25</v>
      </c>
      <c r="E48" s="6" t="s">
        <v>201</v>
      </c>
      <c r="F48" s="6" t="s">
        <v>202</v>
      </c>
      <c r="G48" s="6" t="s">
        <v>18</v>
      </c>
      <c r="H48" s="6" t="s">
        <v>19</v>
      </c>
      <c r="I48" s="6" t="s">
        <v>20</v>
      </c>
      <c r="J48" s="7">
        <v>20983</v>
      </c>
      <c r="K48" s="6" t="s">
        <v>203</v>
      </c>
      <c r="L48" s="6" t="s">
        <v>139</v>
      </c>
      <c r="M48" s="6" t="s">
        <v>28</v>
      </c>
      <c r="N48">
        <v>1</v>
      </c>
    </row>
    <row r="49" spans="1:14" ht="216" x14ac:dyDescent="0.55000000000000004">
      <c r="A49" s="5" t="s">
        <v>14</v>
      </c>
      <c r="B49" s="5" t="s">
        <v>133</v>
      </c>
      <c r="C49" s="6">
        <v>1204</v>
      </c>
      <c r="D49" s="6">
        <v>26</v>
      </c>
      <c r="E49" s="6" t="s">
        <v>204</v>
      </c>
      <c r="F49" s="6" t="s">
        <v>205</v>
      </c>
      <c r="G49" s="6" t="s">
        <v>18</v>
      </c>
      <c r="H49" s="6" t="s">
        <v>19</v>
      </c>
      <c r="I49" s="6" t="s">
        <v>20</v>
      </c>
      <c r="J49" s="7">
        <v>13102</v>
      </c>
      <c r="K49" s="6" t="s">
        <v>206</v>
      </c>
      <c r="L49" s="6" t="s">
        <v>139</v>
      </c>
      <c r="M49" s="6" t="s">
        <v>68</v>
      </c>
      <c r="N49">
        <v>1</v>
      </c>
    </row>
    <row r="50" spans="1:14" ht="216" x14ac:dyDescent="0.55000000000000004">
      <c r="A50" s="5" t="s">
        <v>14</v>
      </c>
      <c r="B50" s="5" t="s">
        <v>133</v>
      </c>
      <c r="C50" s="6">
        <v>1204</v>
      </c>
      <c r="D50" s="6">
        <v>27</v>
      </c>
      <c r="E50" s="6" t="s">
        <v>207</v>
      </c>
      <c r="F50" s="6" t="s">
        <v>208</v>
      </c>
      <c r="G50" s="6" t="s">
        <v>18</v>
      </c>
      <c r="H50" s="6" t="s">
        <v>19</v>
      </c>
      <c r="I50" s="6" t="s">
        <v>20</v>
      </c>
      <c r="J50" s="7">
        <v>10682</v>
      </c>
      <c r="K50" s="6" t="s">
        <v>209</v>
      </c>
      <c r="L50" s="6" t="s">
        <v>139</v>
      </c>
      <c r="M50" s="6" t="s">
        <v>68</v>
      </c>
      <c r="N50">
        <v>1</v>
      </c>
    </row>
    <row r="51" spans="1:14" ht="396" x14ac:dyDescent="0.55000000000000004">
      <c r="A51" s="5" t="s">
        <v>14</v>
      </c>
      <c r="B51" s="5" t="s">
        <v>133</v>
      </c>
      <c r="C51" s="6">
        <v>1204</v>
      </c>
      <c r="D51" s="6">
        <v>28</v>
      </c>
      <c r="E51" s="6" t="s">
        <v>210</v>
      </c>
      <c r="F51" s="6" t="s">
        <v>211</v>
      </c>
      <c r="G51" s="6" t="s">
        <v>125</v>
      </c>
      <c r="H51" s="6" t="s">
        <v>90</v>
      </c>
      <c r="I51" s="6" t="s">
        <v>20</v>
      </c>
      <c r="J51" s="7">
        <v>29823</v>
      </c>
      <c r="K51" s="6" t="s">
        <v>212</v>
      </c>
      <c r="L51" s="6" t="s">
        <v>139</v>
      </c>
      <c r="M51" s="6" t="s">
        <v>28</v>
      </c>
      <c r="N51">
        <v>1</v>
      </c>
    </row>
    <row r="52" spans="1:14" ht="396" x14ac:dyDescent="0.55000000000000004">
      <c r="A52" s="5" t="s">
        <v>14</v>
      </c>
      <c r="B52" s="5" t="s">
        <v>133</v>
      </c>
      <c r="C52" s="6">
        <v>1204</v>
      </c>
      <c r="D52" s="6">
        <v>29</v>
      </c>
      <c r="E52" s="6" t="s">
        <v>213</v>
      </c>
      <c r="F52" s="6" t="s">
        <v>214</v>
      </c>
      <c r="G52" s="6" t="s">
        <v>125</v>
      </c>
      <c r="H52" s="6" t="s">
        <v>90</v>
      </c>
      <c r="I52" s="6" t="s">
        <v>20</v>
      </c>
      <c r="J52" s="7">
        <v>400000</v>
      </c>
      <c r="K52" s="6" t="s">
        <v>212</v>
      </c>
      <c r="L52" s="6" t="s">
        <v>139</v>
      </c>
      <c r="M52" s="6" t="s">
        <v>28</v>
      </c>
      <c r="N52">
        <v>1</v>
      </c>
    </row>
    <row r="53" spans="1:14" ht="216" x14ac:dyDescent="0.55000000000000004">
      <c r="A53" s="5" t="s">
        <v>14</v>
      </c>
      <c r="B53" s="5" t="s">
        <v>215</v>
      </c>
      <c r="C53" s="6">
        <v>1205</v>
      </c>
      <c r="D53" s="6">
        <v>1</v>
      </c>
      <c r="E53" s="6" t="s">
        <v>216</v>
      </c>
      <c r="F53" s="6" t="s">
        <v>217</v>
      </c>
      <c r="G53" s="6" t="s">
        <v>53</v>
      </c>
      <c r="H53" s="6" t="s">
        <v>218</v>
      </c>
      <c r="I53" s="6" t="s">
        <v>20</v>
      </c>
      <c r="J53" s="7">
        <v>120460</v>
      </c>
      <c r="K53" s="6" t="s">
        <v>77</v>
      </c>
      <c r="L53" s="6" t="s">
        <v>92</v>
      </c>
      <c r="M53" s="6" t="s">
        <v>28</v>
      </c>
      <c r="N53">
        <v>1</v>
      </c>
    </row>
    <row r="54" spans="1:14" ht="108" x14ac:dyDescent="0.55000000000000004">
      <c r="A54" s="5" t="s">
        <v>14</v>
      </c>
      <c r="B54" s="5" t="s">
        <v>215</v>
      </c>
      <c r="C54" s="6">
        <v>1205</v>
      </c>
      <c r="D54" s="6">
        <v>5</v>
      </c>
      <c r="E54" s="6" t="s">
        <v>219</v>
      </c>
      <c r="F54" s="6" t="s">
        <v>220</v>
      </c>
      <c r="G54" s="6" t="s">
        <v>60</v>
      </c>
      <c r="H54" s="6" t="s">
        <v>146</v>
      </c>
      <c r="I54" s="6" t="s">
        <v>20</v>
      </c>
      <c r="J54" s="7">
        <v>43445</v>
      </c>
      <c r="K54" s="6" t="s">
        <v>221</v>
      </c>
      <c r="L54" s="6" t="s">
        <v>92</v>
      </c>
      <c r="M54" s="6" t="s">
        <v>28</v>
      </c>
      <c r="N54">
        <v>1</v>
      </c>
    </row>
    <row r="55" spans="1:14" ht="216" x14ac:dyDescent="0.55000000000000004">
      <c r="A55" s="5" t="s">
        <v>14</v>
      </c>
      <c r="B55" s="5" t="s">
        <v>222</v>
      </c>
      <c r="C55" s="6">
        <v>1206</v>
      </c>
      <c r="D55" s="6">
        <v>1</v>
      </c>
      <c r="E55" s="6" t="s">
        <v>223</v>
      </c>
      <c r="F55" s="6" t="s">
        <v>224</v>
      </c>
      <c r="G55" s="6" t="s">
        <v>53</v>
      </c>
      <c r="H55" s="6" t="s">
        <v>19</v>
      </c>
      <c r="I55" s="6" t="s">
        <v>20</v>
      </c>
      <c r="J55" s="7">
        <v>306905</v>
      </c>
      <c r="K55" s="6" t="s">
        <v>91</v>
      </c>
      <c r="L55" s="6" t="s">
        <v>78</v>
      </c>
      <c r="M55" s="6" t="s">
        <v>28</v>
      </c>
      <c r="N55">
        <v>1</v>
      </c>
    </row>
    <row r="56" spans="1:14" ht="180" x14ac:dyDescent="0.55000000000000004">
      <c r="A56" s="5" t="s">
        <v>14</v>
      </c>
      <c r="B56" s="5" t="s">
        <v>222</v>
      </c>
      <c r="C56" s="6">
        <v>1206</v>
      </c>
      <c r="D56" s="6">
        <v>5</v>
      </c>
      <c r="E56" s="6" t="s">
        <v>225</v>
      </c>
      <c r="F56" s="6" t="s">
        <v>226</v>
      </c>
      <c r="G56" s="6" t="s">
        <v>60</v>
      </c>
      <c r="H56" s="6" t="s">
        <v>19</v>
      </c>
      <c r="I56" s="6" t="s">
        <v>20</v>
      </c>
      <c r="J56" s="7">
        <v>54968</v>
      </c>
      <c r="K56" s="6" t="s">
        <v>227</v>
      </c>
      <c r="L56" s="6" t="s">
        <v>228</v>
      </c>
      <c r="M56" s="6" t="s">
        <v>63</v>
      </c>
      <c r="N56">
        <v>1</v>
      </c>
    </row>
    <row r="57" spans="1:14" ht="198" x14ac:dyDescent="0.55000000000000004">
      <c r="A57" s="5" t="s">
        <v>14</v>
      </c>
      <c r="B57" s="5" t="s">
        <v>222</v>
      </c>
      <c r="C57" s="6">
        <v>1206</v>
      </c>
      <c r="D57" s="6">
        <v>6</v>
      </c>
      <c r="E57" s="6" t="s">
        <v>229</v>
      </c>
      <c r="F57" s="6" t="s">
        <v>230</v>
      </c>
      <c r="G57" s="6" t="s">
        <v>125</v>
      </c>
      <c r="H57" s="6" t="s">
        <v>146</v>
      </c>
      <c r="I57" s="6" t="s">
        <v>20</v>
      </c>
      <c r="J57" s="7">
        <v>82215</v>
      </c>
      <c r="K57" s="6" t="s">
        <v>231</v>
      </c>
      <c r="L57" s="6" t="s">
        <v>232</v>
      </c>
      <c r="M57" s="6" t="s">
        <v>28</v>
      </c>
      <c r="N57">
        <v>1</v>
      </c>
    </row>
    <row r="58" spans="1:14" ht="234" x14ac:dyDescent="0.55000000000000004">
      <c r="A58" s="5" t="s">
        <v>14</v>
      </c>
      <c r="B58" s="5" t="s">
        <v>233</v>
      </c>
      <c r="C58" s="6">
        <v>1207</v>
      </c>
      <c r="D58" s="6">
        <v>1</v>
      </c>
      <c r="E58" s="6" t="s">
        <v>234</v>
      </c>
      <c r="F58" s="6" t="s">
        <v>235</v>
      </c>
      <c r="G58" s="6" t="s">
        <v>53</v>
      </c>
      <c r="H58" s="6" t="s">
        <v>76</v>
      </c>
      <c r="I58" s="6" t="s">
        <v>90</v>
      </c>
      <c r="J58" s="7">
        <v>400995</v>
      </c>
      <c r="K58" s="6" t="s">
        <v>56</v>
      </c>
      <c r="L58" s="6" t="s">
        <v>57</v>
      </c>
      <c r="M58" s="6" t="s">
        <v>28</v>
      </c>
      <c r="N58">
        <v>1</v>
      </c>
    </row>
    <row r="59" spans="1:14" ht="162" x14ac:dyDescent="0.55000000000000004">
      <c r="A59" s="5" t="s">
        <v>14</v>
      </c>
      <c r="B59" s="5" t="s">
        <v>233</v>
      </c>
      <c r="C59" s="6">
        <v>1207</v>
      </c>
      <c r="D59" s="6">
        <v>5</v>
      </c>
      <c r="E59" s="6" t="s">
        <v>236</v>
      </c>
      <c r="F59" s="6" t="s">
        <v>237</v>
      </c>
      <c r="G59" s="6" t="s">
        <v>95</v>
      </c>
      <c r="H59" s="6" t="s">
        <v>19</v>
      </c>
      <c r="I59" s="6" t="s">
        <v>38</v>
      </c>
      <c r="J59" s="7">
        <v>623</v>
      </c>
      <c r="K59" s="6" t="s">
        <v>238</v>
      </c>
      <c r="L59" s="6" t="s">
        <v>92</v>
      </c>
      <c r="M59" s="6" t="s">
        <v>100</v>
      </c>
      <c r="N59">
        <v>1</v>
      </c>
    </row>
    <row r="60" spans="1:14" ht="162" x14ac:dyDescent="0.55000000000000004">
      <c r="A60" s="5" t="s">
        <v>14</v>
      </c>
      <c r="B60" s="5" t="s">
        <v>233</v>
      </c>
      <c r="C60" s="6">
        <v>1207</v>
      </c>
      <c r="D60" s="6">
        <v>6</v>
      </c>
      <c r="E60" s="6" t="s">
        <v>239</v>
      </c>
      <c r="F60" s="6" t="s">
        <v>240</v>
      </c>
      <c r="G60" s="6" t="s">
        <v>95</v>
      </c>
      <c r="H60" s="6" t="s">
        <v>19</v>
      </c>
      <c r="I60" s="6" t="s">
        <v>38</v>
      </c>
      <c r="J60" s="7">
        <v>575</v>
      </c>
      <c r="K60" s="6" t="s">
        <v>241</v>
      </c>
      <c r="L60" s="6" t="s">
        <v>92</v>
      </c>
      <c r="M60" s="6" t="s">
        <v>108</v>
      </c>
      <c r="N60">
        <v>1</v>
      </c>
    </row>
    <row r="61" spans="1:14" ht="198" x14ac:dyDescent="0.55000000000000004">
      <c r="A61" s="5" t="s">
        <v>14</v>
      </c>
      <c r="B61" s="5" t="s">
        <v>233</v>
      </c>
      <c r="C61" s="6">
        <v>1207</v>
      </c>
      <c r="D61" s="6">
        <v>7</v>
      </c>
      <c r="E61" s="6" t="s">
        <v>242</v>
      </c>
      <c r="F61" s="6" t="s">
        <v>243</v>
      </c>
      <c r="G61" s="6" t="s">
        <v>60</v>
      </c>
      <c r="H61" s="6" t="s">
        <v>19</v>
      </c>
      <c r="I61" s="6" t="s">
        <v>20</v>
      </c>
      <c r="J61" s="7">
        <v>10181</v>
      </c>
      <c r="K61" s="6" t="s">
        <v>244</v>
      </c>
      <c r="L61" s="6" t="s">
        <v>92</v>
      </c>
      <c r="M61" s="6" t="s">
        <v>63</v>
      </c>
      <c r="N61">
        <v>1</v>
      </c>
    </row>
    <row r="62" spans="1:14" ht="144" x14ac:dyDescent="0.55000000000000004">
      <c r="A62" s="5" t="s">
        <v>14</v>
      </c>
      <c r="B62" s="5" t="s">
        <v>233</v>
      </c>
      <c r="C62" s="6">
        <v>1207</v>
      </c>
      <c r="D62" s="6">
        <v>8</v>
      </c>
      <c r="E62" s="6" t="s">
        <v>245</v>
      </c>
      <c r="F62" s="6" t="s">
        <v>246</v>
      </c>
      <c r="G62" s="6" t="s">
        <v>60</v>
      </c>
      <c r="H62" s="6" t="s">
        <v>19</v>
      </c>
      <c r="I62" s="6" t="s">
        <v>20</v>
      </c>
      <c r="J62" s="7">
        <v>50196</v>
      </c>
      <c r="K62" s="6" t="s">
        <v>247</v>
      </c>
      <c r="L62" s="6" t="s">
        <v>92</v>
      </c>
      <c r="M62" s="6" t="s">
        <v>63</v>
      </c>
      <c r="N62">
        <v>1</v>
      </c>
    </row>
    <row r="63" spans="1:14" ht="198" x14ac:dyDescent="0.55000000000000004">
      <c r="A63" s="5" t="s">
        <v>14</v>
      </c>
      <c r="B63" s="5" t="s">
        <v>233</v>
      </c>
      <c r="C63" s="6">
        <v>1207</v>
      </c>
      <c r="D63" s="6">
        <v>9</v>
      </c>
      <c r="E63" s="6" t="s">
        <v>248</v>
      </c>
      <c r="F63" s="6" t="s">
        <v>249</v>
      </c>
      <c r="G63" s="6" t="s">
        <v>18</v>
      </c>
      <c r="H63" s="6" t="s">
        <v>96</v>
      </c>
      <c r="I63" s="6" t="s">
        <v>131</v>
      </c>
      <c r="J63" s="7">
        <v>579587</v>
      </c>
      <c r="K63" s="6" t="s">
        <v>250</v>
      </c>
      <c r="L63" s="6" t="s">
        <v>251</v>
      </c>
      <c r="M63" s="6" t="s">
        <v>28</v>
      </c>
      <c r="N63">
        <v>1</v>
      </c>
    </row>
    <row r="64" spans="1:14" ht="180" x14ac:dyDescent="0.55000000000000004">
      <c r="A64" s="5" t="s">
        <v>14</v>
      </c>
      <c r="B64" s="5" t="s">
        <v>233</v>
      </c>
      <c r="C64" s="6">
        <v>1207</v>
      </c>
      <c r="D64" s="6">
        <v>10</v>
      </c>
      <c r="E64" s="6" t="s">
        <v>252</v>
      </c>
      <c r="F64" s="6" t="s">
        <v>253</v>
      </c>
      <c r="G64" s="6" t="s">
        <v>18</v>
      </c>
      <c r="H64" s="6" t="s">
        <v>96</v>
      </c>
      <c r="I64" s="6" t="s">
        <v>131</v>
      </c>
      <c r="J64" s="7">
        <v>68748</v>
      </c>
      <c r="K64" s="6" t="s">
        <v>250</v>
      </c>
      <c r="L64" s="6" t="s">
        <v>251</v>
      </c>
      <c r="M64" s="6" t="s">
        <v>28</v>
      </c>
      <c r="N64">
        <v>1</v>
      </c>
    </row>
    <row r="65" spans="1:14" ht="180" x14ac:dyDescent="0.55000000000000004">
      <c r="A65" s="5" t="s">
        <v>14</v>
      </c>
      <c r="B65" s="5" t="s">
        <v>233</v>
      </c>
      <c r="C65" s="6">
        <v>1207</v>
      </c>
      <c r="D65" s="6">
        <v>11</v>
      </c>
      <c r="E65" s="6" t="s">
        <v>254</v>
      </c>
      <c r="F65" s="6" t="s">
        <v>255</v>
      </c>
      <c r="G65" s="6" t="s">
        <v>125</v>
      </c>
      <c r="H65" s="6" t="s">
        <v>131</v>
      </c>
      <c r="I65" s="6" t="s">
        <v>20</v>
      </c>
      <c r="J65" s="7">
        <v>4222</v>
      </c>
      <c r="K65" s="6" t="s">
        <v>256</v>
      </c>
      <c r="L65" s="6" t="s">
        <v>92</v>
      </c>
      <c r="M65" s="6" t="s">
        <v>28</v>
      </c>
      <c r="N65">
        <v>1</v>
      </c>
    </row>
    <row r="66" spans="1:14" ht="180" x14ac:dyDescent="0.55000000000000004">
      <c r="A66" s="5" t="s">
        <v>14</v>
      </c>
      <c r="B66" s="5" t="s">
        <v>233</v>
      </c>
      <c r="C66" s="6">
        <v>1207</v>
      </c>
      <c r="D66" s="6">
        <v>12</v>
      </c>
      <c r="E66" s="6" t="s">
        <v>257</v>
      </c>
      <c r="F66" s="6" t="s">
        <v>258</v>
      </c>
      <c r="G66" s="6" t="s">
        <v>125</v>
      </c>
      <c r="H66" s="6" t="s">
        <v>131</v>
      </c>
      <c r="I66" s="6" t="s">
        <v>20</v>
      </c>
      <c r="J66" s="7">
        <v>68747</v>
      </c>
      <c r="K66" s="6" t="s">
        <v>256</v>
      </c>
      <c r="L66" s="6" t="s">
        <v>92</v>
      </c>
      <c r="M66" s="6" t="s">
        <v>28</v>
      </c>
      <c r="N66">
        <v>1</v>
      </c>
    </row>
    <row r="67" spans="1:14" ht="162" x14ac:dyDescent="0.55000000000000004">
      <c r="A67" s="5" t="s">
        <v>14</v>
      </c>
      <c r="B67" s="5" t="s">
        <v>259</v>
      </c>
      <c r="C67" s="6">
        <v>1208</v>
      </c>
      <c r="D67" s="6">
        <v>1</v>
      </c>
      <c r="E67" s="6" t="s">
        <v>260</v>
      </c>
      <c r="F67" s="6" t="s">
        <v>261</v>
      </c>
      <c r="G67" s="6" t="s">
        <v>53</v>
      </c>
      <c r="H67" s="6" t="s">
        <v>19</v>
      </c>
      <c r="I67" s="6" t="s">
        <v>20</v>
      </c>
      <c r="J67" s="7">
        <v>187270</v>
      </c>
      <c r="K67" s="6" t="s">
        <v>91</v>
      </c>
      <c r="L67" s="6" t="s">
        <v>92</v>
      </c>
      <c r="M67" s="6" t="s">
        <v>28</v>
      </c>
      <c r="N67">
        <v>1</v>
      </c>
    </row>
    <row r="68" spans="1:14" ht="144" x14ac:dyDescent="0.55000000000000004">
      <c r="A68" s="5" t="s">
        <v>14</v>
      </c>
      <c r="B68" s="5" t="s">
        <v>259</v>
      </c>
      <c r="C68" s="6">
        <v>1208</v>
      </c>
      <c r="D68" s="6">
        <v>5</v>
      </c>
      <c r="E68" s="6" t="s">
        <v>262</v>
      </c>
      <c r="F68" s="6" t="s">
        <v>263</v>
      </c>
      <c r="G68" s="6" t="s">
        <v>60</v>
      </c>
      <c r="H68" s="6" t="s">
        <v>19</v>
      </c>
      <c r="I68" s="6" t="s">
        <v>20</v>
      </c>
      <c r="J68" s="7">
        <v>364017</v>
      </c>
      <c r="K68" s="6" t="s">
        <v>264</v>
      </c>
      <c r="L68" s="6" t="s">
        <v>92</v>
      </c>
      <c r="M68" s="6" t="s">
        <v>28</v>
      </c>
      <c r="N68">
        <v>1</v>
      </c>
    </row>
    <row r="69" spans="1:14" ht="198" x14ac:dyDescent="0.55000000000000004">
      <c r="A69" s="5" t="s">
        <v>14</v>
      </c>
      <c r="B69" s="5" t="s">
        <v>259</v>
      </c>
      <c r="C69" s="6">
        <v>1208</v>
      </c>
      <c r="D69" s="6">
        <v>6</v>
      </c>
      <c r="E69" s="6" t="s">
        <v>265</v>
      </c>
      <c r="F69" s="6" t="s">
        <v>266</v>
      </c>
      <c r="G69" s="6" t="s">
        <v>60</v>
      </c>
      <c r="H69" s="6" t="s">
        <v>19</v>
      </c>
      <c r="I69" s="6" t="s">
        <v>20</v>
      </c>
      <c r="J69" s="7">
        <v>152291</v>
      </c>
      <c r="K69" s="6" t="s">
        <v>264</v>
      </c>
      <c r="L69" s="6" t="s">
        <v>92</v>
      </c>
      <c r="M69" s="6" t="s">
        <v>267</v>
      </c>
      <c r="N69">
        <v>1</v>
      </c>
    </row>
    <row r="70" spans="1:14" ht="144" x14ac:dyDescent="0.55000000000000004">
      <c r="A70" s="5" t="s">
        <v>14</v>
      </c>
      <c r="B70" s="5" t="s">
        <v>259</v>
      </c>
      <c r="C70" s="6">
        <v>1208</v>
      </c>
      <c r="D70" s="6">
        <v>7</v>
      </c>
      <c r="E70" s="6" t="s">
        <v>268</v>
      </c>
      <c r="F70" s="6" t="s">
        <v>269</v>
      </c>
      <c r="G70" s="6" t="s">
        <v>60</v>
      </c>
      <c r="H70" s="6" t="s">
        <v>19</v>
      </c>
      <c r="I70" s="6" t="s">
        <v>20</v>
      </c>
      <c r="J70" s="7">
        <v>1380</v>
      </c>
      <c r="K70" s="6" t="s">
        <v>270</v>
      </c>
      <c r="L70" s="6" t="s">
        <v>92</v>
      </c>
      <c r="M70" s="6" t="s">
        <v>63</v>
      </c>
      <c r="N70">
        <v>1</v>
      </c>
    </row>
    <row r="71" spans="1:14" ht="144" x14ac:dyDescent="0.55000000000000004">
      <c r="A71" s="5" t="s">
        <v>14</v>
      </c>
      <c r="B71" s="5" t="s">
        <v>259</v>
      </c>
      <c r="C71" s="6">
        <v>1208</v>
      </c>
      <c r="D71" s="6">
        <v>8</v>
      </c>
      <c r="E71" s="6" t="s">
        <v>271</v>
      </c>
      <c r="F71" s="6" t="s">
        <v>272</v>
      </c>
      <c r="G71" s="6" t="s">
        <v>60</v>
      </c>
      <c r="H71" s="6" t="s">
        <v>19</v>
      </c>
      <c r="I71" s="6" t="s">
        <v>20</v>
      </c>
      <c r="J71" s="7">
        <v>58000</v>
      </c>
      <c r="K71" s="6" t="s">
        <v>270</v>
      </c>
      <c r="L71" s="6" t="s">
        <v>92</v>
      </c>
      <c r="M71" s="6" t="s">
        <v>63</v>
      </c>
      <c r="N71">
        <v>1</v>
      </c>
    </row>
    <row r="72" spans="1:14" ht="144" x14ac:dyDescent="0.55000000000000004">
      <c r="A72" s="5" t="s">
        <v>14</v>
      </c>
      <c r="B72" s="5" t="s">
        <v>259</v>
      </c>
      <c r="C72" s="6">
        <v>1208</v>
      </c>
      <c r="D72" s="6">
        <v>9</v>
      </c>
      <c r="E72" s="6" t="s">
        <v>273</v>
      </c>
      <c r="F72" s="6" t="s">
        <v>274</v>
      </c>
      <c r="G72" s="6" t="s">
        <v>60</v>
      </c>
      <c r="H72" s="6" t="s">
        <v>19</v>
      </c>
      <c r="I72" s="6" t="s">
        <v>20</v>
      </c>
      <c r="J72" s="7">
        <v>53920</v>
      </c>
      <c r="K72" s="6" t="s">
        <v>264</v>
      </c>
      <c r="L72" s="6" t="s">
        <v>92</v>
      </c>
      <c r="M72" s="6" t="s">
        <v>28</v>
      </c>
      <c r="N72">
        <v>1</v>
      </c>
    </row>
    <row r="73" spans="1:14" ht="108" x14ac:dyDescent="0.55000000000000004">
      <c r="A73" s="5" t="s">
        <v>14</v>
      </c>
      <c r="B73" s="5" t="s">
        <v>259</v>
      </c>
      <c r="C73" s="6">
        <v>1208</v>
      </c>
      <c r="D73" s="6">
        <v>10</v>
      </c>
      <c r="E73" s="6" t="s">
        <v>275</v>
      </c>
      <c r="F73" s="6" t="s">
        <v>276</v>
      </c>
      <c r="G73" s="6" t="s">
        <v>60</v>
      </c>
      <c r="H73" s="6" t="s">
        <v>19</v>
      </c>
      <c r="I73" s="6" t="s">
        <v>20</v>
      </c>
      <c r="J73" s="7">
        <v>720</v>
      </c>
      <c r="K73" s="6" t="s">
        <v>277</v>
      </c>
      <c r="L73" s="6" t="s">
        <v>92</v>
      </c>
      <c r="M73" s="6" t="s">
        <v>28</v>
      </c>
      <c r="N73">
        <v>1</v>
      </c>
    </row>
    <row r="74" spans="1:14" ht="162" x14ac:dyDescent="0.55000000000000004">
      <c r="A74" s="5" t="s">
        <v>14</v>
      </c>
      <c r="B74" s="5" t="s">
        <v>259</v>
      </c>
      <c r="C74" s="6">
        <v>1208</v>
      </c>
      <c r="D74" s="6">
        <v>11</v>
      </c>
      <c r="E74" s="6" t="s">
        <v>278</v>
      </c>
      <c r="F74" s="6" t="s">
        <v>279</v>
      </c>
      <c r="G74" s="6" t="s">
        <v>181</v>
      </c>
      <c r="H74" s="6" t="s">
        <v>19</v>
      </c>
      <c r="I74" s="6" t="s">
        <v>20</v>
      </c>
      <c r="J74" s="7">
        <v>3500</v>
      </c>
      <c r="K74" s="6" t="s">
        <v>280</v>
      </c>
      <c r="L74" s="6" t="s">
        <v>92</v>
      </c>
      <c r="M74" s="6" t="s">
        <v>281</v>
      </c>
      <c r="N74">
        <v>1</v>
      </c>
    </row>
    <row r="75" spans="1:14" ht="108" x14ac:dyDescent="0.55000000000000004">
      <c r="A75" s="5" t="s">
        <v>14</v>
      </c>
      <c r="B75" s="5" t="s">
        <v>259</v>
      </c>
      <c r="C75" s="6">
        <v>1208</v>
      </c>
      <c r="D75" s="6">
        <v>12</v>
      </c>
      <c r="E75" s="6" t="s">
        <v>282</v>
      </c>
      <c r="F75" s="6" t="s">
        <v>283</v>
      </c>
      <c r="G75" s="6" t="s">
        <v>166</v>
      </c>
      <c r="H75" s="6" t="s">
        <v>19</v>
      </c>
      <c r="I75" s="6" t="s">
        <v>20</v>
      </c>
      <c r="J75" s="7">
        <v>10000</v>
      </c>
      <c r="K75" s="6" t="s">
        <v>284</v>
      </c>
      <c r="L75" s="6" t="s">
        <v>92</v>
      </c>
      <c r="M75" s="6" t="s">
        <v>285</v>
      </c>
      <c r="N75">
        <v>1</v>
      </c>
    </row>
    <row r="76" spans="1:14" ht="126" x14ac:dyDescent="0.55000000000000004">
      <c r="A76" s="5" t="s">
        <v>14</v>
      </c>
      <c r="B76" s="5" t="s">
        <v>259</v>
      </c>
      <c r="C76" s="6">
        <v>1208</v>
      </c>
      <c r="D76" s="6">
        <v>13</v>
      </c>
      <c r="E76" s="6" t="s">
        <v>286</v>
      </c>
      <c r="F76" s="6" t="s">
        <v>287</v>
      </c>
      <c r="G76" s="6" t="s">
        <v>166</v>
      </c>
      <c r="H76" s="6" t="s">
        <v>19</v>
      </c>
      <c r="I76" s="6" t="s">
        <v>20</v>
      </c>
      <c r="J76" s="7">
        <v>7580</v>
      </c>
      <c r="K76" s="6" t="s">
        <v>284</v>
      </c>
      <c r="L76" s="6" t="s">
        <v>92</v>
      </c>
      <c r="M76" s="6" t="s">
        <v>285</v>
      </c>
      <c r="N76">
        <v>1</v>
      </c>
    </row>
    <row r="77" spans="1:14" ht="108" x14ac:dyDescent="0.55000000000000004">
      <c r="A77" s="5" t="s">
        <v>14</v>
      </c>
      <c r="B77" s="5" t="s">
        <v>259</v>
      </c>
      <c r="C77" s="6">
        <v>1208</v>
      </c>
      <c r="D77" s="6">
        <v>14</v>
      </c>
      <c r="E77" s="6" t="s">
        <v>288</v>
      </c>
      <c r="F77" s="6" t="s">
        <v>289</v>
      </c>
      <c r="G77" s="6" t="s">
        <v>166</v>
      </c>
      <c r="H77" s="6" t="s">
        <v>19</v>
      </c>
      <c r="I77" s="6" t="s">
        <v>20</v>
      </c>
      <c r="J77" s="7">
        <v>1500</v>
      </c>
      <c r="K77" s="6" t="s">
        <v>284</v>
      </c>
      <c r="L77" s="6" t="s">
        <v>92</v>
      </c>
      <c r="M77" s="6" t="s">
        <v>285</v>
      </c>
      <c r="N77">
        <v>1</v>
      </c>
    </row>
    <row r="78" spans="1:14" ht="108" x14ac:dyDescent="0.55000000000000004">
      <c r="A78" s="5" t="s">
        <v>14</v>
      </c>
      <c r="B78" s="5" t="s">
        <v>259</v>
      </c>
      <c r="C78" s="6">
        <v>1208</v>
      </c>
      <c r="D78" s="6">
        <v>15</v>
      </c>
      <c r="E78" s="6" t="s">
        <v>290</v>
      </c>
      <c r="F78" s="6" t="s">
        <v>291</v>
      </c>
      <c r="G78" s="6" t="s">
        <v>166</v>
      </c>
      <c r="H78" s="6" t="s">
        <v>19</v>
      </c>
      <c r="I78" s="6" t="s">
        <v>20</v>
      </c>
      <c r="J78" s="7">
        <v>2000</v>
      </c>
      <c r="K78" s="6" t="s">
        <v>284</v>
      </c>
      <c r="L78" s="6" t="s">
        <v>92</v>
      </c>
      <c r="M78" s="6" t="s">
        <v>168</v>
      </c>
      <c r="N78">
        <v>1</v>
      </c>
    </row>
    <row r="79" spans="1:14" ht="90" x14ac:dyDescent="0.55000000000000004">
      <c r="A79" s="5" t="s">
        <v>14</v>
      </c>
      <c r="B79" s="5" t="s">
        <v>259</v>
      </c>
      <c r="C79" s="6">
        <v>1208</v>
      </c>
      <c r="D79" s="6">
        <v>16</v>
      </c>
      <c r="E79" s="6" t="s">
        <v>292</v>
      </c>
      <c r="F79" s="6" t="s">
        <v>293</v>
      </c>
      <c r="G79" s="6" t="s">
        <v>37</v>
      </c>
      <c r="H79" s="6" t="s">
        <v>19</v>
      </c>
      <c r="I79" s="6" t="s">
        <v>20</v>
      </c>
      <c r="J79" s="7">
        <v>1980</v>
      </c>
      <c r="K79" s="6" t="s">
        <v>294</v>
      </c>
      <c r="L79" s="6" t="s">
        <v>92</v>
      </c>
      <c r="M79" s="6" t="s">
        <v>28</v>
      </c>
      <c r="N79">
        <v>1</v>
      </c>
    </row>
    <row r="80" spans="1:14" ht="234" x14ac:dyDescent="0.55000000000000004">
      <c r="A80" s="5" t="s">
        <v>14</v>
      </c>
      <c r="B80" s="5" t="s">
        <v>259</v>
      </c>
      <c r="C80" s="6">
        <v>1208</v>
      </c>
      <c r="D80" s="6">
        <v>17</v>
      </c>
      <c r="E80" s="6" t="s">
        <v>295</v>
      </c>
      <c r="F80" s="6" t="s">
        <v>296</v>
      </c>
      <c r="G80" s="6" t="s">
        <v>18</v>
      </c>
      <c r="H80" s="6" t="s">
        <v>19</v>
      </c>
      <c r="I80" s="6" t="s">
        <v>20</v>
      </c>
      <c r="J80" s="7">
        <v>137262</v>
      </c>
      <c r="K80" s="6" t="s">
        <v>297</v>
      </c>
      <c r="L80" s="6" t="s">
        <v>92</v>
      </c>
      <c r="M80" s="6" t="s">
        <v>28</v>
      </c>
      <c r="N80">
        <v>1</v>
      </c>
    </row>
    <row r="81" spans="1:14" ht="234" x14ac:dyDescent="0.55000000000000004">
      <c r="A81" s="5" t="s">
        <v>14</v>
      </c>
      <c r="B81" s="5" t="s">
        <v>298</v>
      </c>
      <c r="C81" s="6">
        <v>1209</v>
      </c>
      <c r="D81" s="6">
        <v>1</v>
      </c>
      <c r="E81" s="6" t="s">
        <v>299</v>
      </c>
      <c r="F81" s="6" t="s">
        <v>300</v>
      </c>
      <c r="G81" s="6" t="s">
        <v>53</v>
      </c>
      <c r="H81" s="6" t="s">
        <v>54</v>
      </c>
      <c r="I81" s="6" t="s">
        <v>301</v>
      </c>
      <c r="J81" s="7">
        <v>29620</v>
      </c>
      <c r="K81" s="6" t="s">
        <v>77</v>
      </c>
      <c r="L81" s="6" t="s">
        <v>78</v>
      </c>
      <c r="M81" s="6" t="s">
        <v>28</v>
      </c>
      <c r="N81">
        <v>1</v>
      </c>
    </row>
    <row r="82" spans="1:14" ht="126" x14ac:dyDescent="0.55000000000000004">
      <c r="A82" s="5" t="s">
        <v>14</v>
      </c>
      <c r="B82" s="5" t="s">
        <v>298</v>
      </c>
      <c r="C82" s="6">
        <v>1209</v>
      </c>
      <c r="D82" s="6">
        <v>5</v>
      </c>
      <c r="E82" s="6" t="s">
        <v>302</v>
      </c>
      <c r="F82" s="6" t="s">
        <v>303</v>
      </c>
      <c r="G82" s="6" t="s">
        <v>166</v>
      </c>
      <c r="H82" s="6" t="s">
        <v>131</v>
      </c>
      <c r="I82" s="6" t="s">
        <v>20</v>
      </c>
      <c r="J82" s="7">
        <v>7875</v>
      </c>
      <c r="K82" s="6" t="s">
        <v>304</v>
      </c>
      <c r="L82" s="6" t="s">
        <v>78</v>
      </c>
      <c r="M82" s="6" t="s">
        <v>28</v>
      </c>
      <c r="N82">
        <v>1</v>
      </c>
    </row>
    <row r="83" spans="1:14" ht="216" x14ac:dyDescent="0.55000000000000004">
      <c r="A83" s="5" t="s">
        <v>14</v>
      </c>
      <c r="B83" s="5" t="s">
        <v>305</v>
      </c>
      <c r="C83" s="6">
        <v>1210</v>
      </c>
      <c r="D83" s="6">
        <v>1</v>
      </c>
      <c r="E83" s="6" t="s">
        <v>306</v>
      </c>
      <c r="F83" s="6" t="s">
        <v>307</v>
      </c>
      <c r="G83" s="6" t="s">
        <v>53</v>
      </c>
      <c r="H83" s="6" t="s">
        <v>54</v>
      </c>
      <c r="I83" s="6" t="s">
        <v>90</v>
      </c>
      <c r="J83" s="7">
        <v>204235</v>
      </c>
      <c r="K83" s="6" t="s">
        <v>91</v>
      </c>
      <c r="L83" s="6" t="s">
        <v>78</v>
      </c>
      <c r="M83" s="6" t="s">
        <v>28</v>
      </c>
      <c r="N83">
        <v>1</v>
      </c>
    </row>
    <row r="84" spans="1:14" ht="144" x14ac:dyDescent="0.55000000000000004">
      <c r="A84" s="5" t="s">
        <v>14</v>
      </c>
      <c r="B84" s="5" t="s">
        <v>305</v>
      </c>
      <c r="C84" s="6">
        <v>1210</v>
      </c>
      <c r="D84" s="6">
        <v>5</v>
      </c>
      <c r="E84" s="6" t="s">
        <v>308</v>
      </c>
      <c r="F84" s="6" t="s">
        <v>309</v>
      </c>
      <c r="G84" s="6" t="s">
        <v>44</v>
      </c>
      <c r="H84" s="6" t="s">
        <v>19</v>
      </c>
      <c r="I84" s="6" t="s">
        <v>20</v>
      </c>
      <c r="J84" s="7">
        <v>65000</v>
      </c>
      <c r="K84" s="6" t="s">
        <v>310</v>
      </c>
      <c r="L84" s="6" t="s">
        <v>228</v>
      </c>
      <c r="M84" s="6" t="s">
        <v>28</v>
      </c>
      <c r="N84">
        <v>1</v>
      </c>
    </row>
    <row r="85" spans="1:14" ht="144" x14ac:dyDescent="0.55000000000000004">
      <c r="A85" s="5" t="s">
        <v>14</v>
      </c>
      <c r="B85" s="5" t="s">
        <v>305</v>
      </c>
      <c r="C85" s="6">
        <v>1210</v>
      </c>
      <c r="D85" s="6">
        <v>6</v>
      </c>
      <c r="E85" s="6" t="s">
        <v>311</v>
      </c>
      <c r="F85" s="6" t="s">
        <v>312</v>
      </c>
      <c r="G85" s="6" t="s">
        <v>60</v>
      </c>
      <c r="H85" s="6" t="s">
        <v>19</v>
      </c>
      <c r="I85" s="6" t="s">
        <v>20</v>
      </c>
      <c r="J85" s="7">
        <v>57591</v>
      </c>
      <c r="K85" s="6" t="s">
        <v>313</v>
      </c>
      <c r="L85" s="6" t="s">
        <v>228</v>
      </c>
      <c r="M85" s="6" t="s">
        <v>63</v>
      </c>
      <c r="N85">
        <v>1</v>
      </c>
    </row>
    <row r="86" spans="1:14" ht="162" x14ac:dyDescent="0.55000000000000004">
      <c r="A86" s="5" t="s">
        <v>14</v>
      </c>
      <c r="B86" s="5" t="s">
        <v>305</v>
      </c>
      <c r="C86" s="6">
        <v>1210</v>
      </c>
      <c r="D86" s="6">
        <v>7</v>
      </c>
      <c r="E86" s="6" t="s">
        <v>314</v>
      </c>
      <c r="F86" s="6" t="s">
        <v>315</v>
      </c>
      <c r="G86" s="6" t="s">
        <v>60</v>
      </c>
      <c r="H86" s="6" t="s">
        <v>19</v>
      </c>
      <c r="I86" s="6" t="s">
        <v>20</v>
      </c>
      <c r="J86" s="7">
        <v>10000</v>
      </c>
      <c r="K86" s="6" t="s">
        <v>313</v>
      </c>
      <c r="L86" s="6" t="s">
        <v>228</v>
      </c>
      <c r="M86" s="6" t="s">
        <v>63</v>
      </c>
      <c r="N86">
        <v>1</v>
      </c>
    </row>
    <row r="87" spans="1:14" ht="162" x14ac:dyDescent="0.55000000000000004">
      <c r="A87" s="5" t="s">
        <v>14</v>
      </c>
      <c r="B87" s="5" t="s">
        <v>305</v>
      </c>
      <c r="C87" s="6">
        <v>1210</v>
      </c>
      <c r="D87" s="6">
        <v>8</v>
      </c>
      <c r="E87" s="6" t="s">
        <v>316</v>
      </c>
      <c r="F87" s="6" t="s">
        <v>317</v>
      </c>
      <c r="G87" s="6" t="s">
        <v>125</v>
      </c>
      <c r="H87" s="6" t="s">
        <v>19</v>
      </c>
      <c r="I87" s="6" t="s">
        <v>20</v>
      </c>
      <c r="J87" s="7">
        <v>115000</v>
      </c>
      <c r="K87" s="6" t="s">
        <v>318</v>
      </c>
      <c r="L87" s="6" t="s">
        <v>78</v>
      </c>
      <c r="M87" s="6" t="s">
        <v>28</v>
      </c>
      <c r="N87">
        <v>1</v>
      </c>
    </row>
    <row r="88" spans="1:14" ht="108" x14ac:dyDescent="0.55000000000000004">
      <c r="A88" s="5" t="s">
        <v>14</v>
      </c>
      <c r="B88" s="5" t="s">
        <v>305</v>
      </c>
      <c r="C88" s="6">
        <v>1210</v>
      </c>
      <c r="D88" s="6">
        <v>9</v>
      </c>
      <c r="E88" s="6" t="s">
        <v>319</v>
      </c>
      <c r="F88" s="6" t="s">
        <v>320</v>
      </c>
      <c r="G88" s="6" t="s">
        <v>71</v>
      </c>
      <c r="H88" s="6" t="s">
        <v>19</v>
      </c>
      <c r="I88" s="6" t="s">
        <v>20</v>
      </c>
      <c r="J88" s="7">
        <v>8000</v>
      </c>
      <c r="K88" s="6" t="s">
        <v>321</v>
      </c>
      <c r="L88" s="6" t="s">
        <v>228</v>
      </c>
      <c r="M88" s="6" t="s">
        <v>140</v>
      </c>
      <c r="N88">
        <v>1</v>
      </c>
    </row>
    <row r="89" spans="1:14" ht="108" x14ac:dyDescent="0.55000000000000004">
      <c r="A89" s="5" t="s">
        <v>14</v>
      </c>
      <c r="B89" s="5" t="s">
        <v>305</v>
      </c>
      <c r="C89" s="6">
        <v>1210</v>
      </c>
      <c r="D89" s="6">
        <v>10</v>
      </c>
      <c r="E89" s="6" t="s">
        <v>322</v>
      </c>
      <c r="F89" s="6" t="s">
        <v>323</v>
      </c>
      <c r="G89" s="6" t="s">
        <v>71</v>
      </c>
      <c r="H89" s="6" t="s">
        <v>19</v>
      </c>
      <c r="I89" s="6" t="s">
        <v>20</v>
      </c>
      <c r="J89" s="7">
        <v>500</v>
      </c>
      <c r="K89" s="6" t="s">
        <v>324</v>
      </c>
      <c r="L89" s="6" t="s">
        <v>228</v>
      </c>
      <c r="M89" s="6" t="s">
        <v>140</v>
      </c>
      <c r="N89">
        <v>1</v>
      </c>
    </row>
    <row r="90" spans="1:14" ht="270" x14ac:dyDescent="0.55000000000000004">
      <c r="A90" s="5" t="s">
        <v>14</v>
      </c>
      <c r="B90" s="5" t="s">
        <v>305</v>
      </c>
      <c r="C90" s="6">
        <v>1210</v>
      </c>
      <c r="D90" s="6">
        <v>11</v>
      </c>
      <c r="E90" s="6" t="s">
        <v>325</v>
      </c>
      <c r="F90" s="6" t="s">
        <v>326</v>
      </c>
      <c r="G90" s="6" t="s">
        <v>37</v>
      </c>
      <c r="H90" s="6" t="s">
        <v>19</v>
      </c>
      <c r="I90" s="6" t="s">
        <v>20</v>
      </c>
      <c r="J90" s="7">
        <v>15000</v>
      </c>
      <c r="K90" s="6" t="s">
        <v>327</v>
      </c>
      <c r="L90" s="6" t="s">
        <v>228</v>
      </c>
      <c r="M90" s="6" t="s">
        <v>28</v>
      </c>
      <c r="N90">
        <v>1</v>
      </c>
    </row>
    <row r="91" spans="1:14" ht="216" x14ac:dyDescent="0.55000000000000004">
      <c r="A91" s="5" t="s">
        <v>14</v>
      </c>
      <c r="B91" s="5" t="s">
        <v>305</v>
      </c>
      <c r="C91" s="6">
        <v>1210</v>
      </c>
      <c r="D91" s="6">
        <v>12</v>
      </c>
      <c r="E91" s="6" t="s">
        <v>328</v>
      </c>
      <c r="F91" s="6" t="s">
        <v>329</v>
      </c>
      <c r="G91" s="6" t="s">
        <v>44</v>
      </c>
      <c r="H91" s="6" t="s">
        <v>19</v>
      </c>
      <c r="I91" s="6" t="s">
        <v>90</v>
      </c>
      <c r="J91" s="7">
        <v>5000</v>
      </c>
      <c r="K91" s="6" t="s">
        <v>91</v>
      </c>
      <c r="L91" s="6" t="s">
        <v>78</v>
      </c>
      <c r="M91" s="6" t="s">
        <v>28</v>
      </c>
      <c r="N91">
        <v>1</v>
      </c>
    </row>
    <row r="92" spans="1:14" ht="144" x14ac:dyDescent="0.55000000000000004">
      <c r="A92" s="5" t="s">
        <v>14</v>
      </c>
      <c r="B92" s="5" t="s">
        <v>305</v>
      </c>
      <c r="C92" s="6">
        <v>1210</v>
      </c>
      <c r="D92" s="6">
        <v>13</v>
      </c>
      <c r="E92" s="6" t="s">
        <v>330</v>
      </c>
      <c r="F92" s="6" t="s">
        <v>331</v>
      </c>
      <c r="G92" s="6" t="s">
        <v>181</v>
      </c>
      <c r="H92" s="6" t="s">
        <v>19</v>
      </c>
      <c r="I92" s="6" t="s">
        <v>20</v>
      </c>
      <c r="J92" s="7">
        <v>3750</v>
      </c>
      <c r="K92" s="6" t="s">
        <v>332</v>
      </c>
      <c r="L92" s="6" t="s">
        <v>228</v>
      </c>
      <c r="M92" s="6" t="s">
        <v>281</v>
      </c>
      <c r="N92">
        <v>1</v>
      </c>
    </row>
    <row r="93" spans="1:14" ht="126" x14ac:dyDescent="0.55000000000000004">
      <c r="A93" s="5" t="s">
        <v>14</v>
      </c>
      <c r="B93" s="5" t="s">
        <v>305</v>
      </c>
      <c r="C93" s="6">
        <v>1210</v>
      </c>
      <c r="D93" s="6">
        <v>14</v>
      </c>
      <c r="E93" s="6" t="s">
        <v>333</v>
      </c>
      <c r="F93" s="6" t="s">
        <v>334</v>
      </c>
      <c r="G93" s="6" t="s">
        <v>95</v>
      </c>
      <c r="H93" s="6" t="s">
        <v>19</v>
      </c>
      <c r="I93" s="6" t="s">
        <v>20</v>
      </c>
      <c r="J93" s="7">
        <v>1700</v>
      </c>
      <c r="K93" s="6" t="s">
        <v>335</v>
      </c>
      <c r="L93" s="6" t="s">
        <v>228</v>
      </c>
      <c r="M93" s="6" t="s">
        <v>108</v>
      </c>
      <c r="N93">
        <v>1</v>
      </c>
    </row>
    <row r="94" spans="1:14" ht="90" x14ac:dyDescent="0.55000000000000004">
      <c r="A94" s="5" t="s">
        <v>14</v>
      </c>
      <c r="B94" s="5" t="s">
        <v>305</v>
      </c>
      <c r="C94" s="6">
        <v>1210</v>
      </c>
      <c r="D94" s="6">
        <v>15</v>
      </c>
      <c r="E94" s="6" t="s">
        <v>336</v>
      </c>
      <c r="F94" s="6" t="s">
        <v>337</v>
      </c>
      <c r="G94" s="6" t="s">
        <v>166</v>
      </c>
      <c r="H94" s="6" t="s">
        <v>19</v>
      </c>
      <c r="I94" s="6" t="s">
        <v>20</v>
      </c>
      <c r="J94" s="7">
        <v>12000</v>
      </c>
      <c r="K94" s="6" t="s">
        <v>338</v>
      </c>
      <c r="L94" s="6" t="s">
        <v>228</v>
      </c>
      <c r="M94" s="6" t="s">
        <v>168</v>
      </c>
      <c r="N94">
        <v>1</v>
      </c>
    </row>
    <row r="95" spans="1:14" ht="90" x14ac:dyDescent="0.55000000000000004">
      <c r="A95" s="5" t="s">
        <v>14</v>
      </c>
      <c r="B95" s="5" t="s">
        <v>305</v>
      </c>
      <c r="C95" s="6">
        <v>1210</v>
      </c>
      <c r="D95" s="6">
        <v>16</v>
      </c>
      <c r="E95" s="6" t="s">
        <v>339</v>
      </c>
      <c r="F95" s="6" t="s">
        <v>340</v>
      </c>
      <c r="G95" s="6" t="s">
        <v>60</v>
      </c>
      <c r="H95" s="6" t="s">
        <v>19</v>
      </c>
      <c r="I95" s="6" t="s">
        <v>20</v>
      </c>
      <c r="J95" s="7">
        <v>3500</v>
      </c>
      <c r="K95" s="6" t="s">
        <v>341</v>
      </c>
      <c r="L95" s="6" t="s">
        <v>228</v>
      </c>
      <c r="M95" s="6" t="s">
        <v>28</v>
      </c>
      <c r="N95">
        <v>1</v>
      </c>
    </row>
    <row r="96" spans="1:14" ht="90" x14ac:dyDescent="0.55000000000000004">
      <c r="A96" s="5" t="s">
        <v>14</v>
      </c>
      <c r="B96" s="5" t="s">
        <v>305</v>
      </c>
      <c r="C96" s="6">
        <v>1210</v>
      </c>
      <c r="D96" s="6">
        <v>17</v>
      </c>
      <c r="E96" s="6" t="s">
        <v>342</v>
      </c>
      <c r="F96" s="6" t="s">
        <v>343</v>
      </c>
      <c r="G96" s="6" t="s">
        <v>60</v>
      </c>
      <c r="H96" s="6" t="s">
        <v>19</v>
      </c>
      <c r="I96" s="6" t="s">
        <v>20</v>
      </c>
      <c r="J96" s="7">
        <v>94000</v>
      </c>
      <c r="K96" s="6" t="s">
        <v>344</v>
      </c>
      <c r="L96" s="6" t="s">
        <v>228</v>
      </c>
      <c r="M96" s="6" t="s">
        <v>28</v>
      </c>
      <c r="N96">
        <v>1</v>
      </c>
    </row>
    <row r="97" spans="1:14" ht="162" x14ac:dyDescent="0.55000000000000004">
      <c r="A97" s="5" t="s">
        <v>14</v>
      </c>
      <c r="B97" s="5" t="s">
        <v>305</v>
      </c>
      <c r="C97" s="6">
        <v>1210</v>
      </c>
      <c r="D97" s="6">
        <v>18</v>
      </c>
      <c r="E97" s="6" t="s">
        <v>345</v>
      </c>
      <c r="F97" s="6" t="s">
        <v>315</v>
      </c>
      <c r="G97" s="6" t="s">
        <v>60</v>
      </c>
      <c r="H97" s="6" t="s">
        <v>19</v>
      </c>
      <c r="I97" s="6" t="s">
        <v>20</v>
      </c>
      <c r="J97" s="7">
        <v>10000</v>
      </c>
      <c r="K97" s="6" t="s">
        <v>313</v>
      </c>
      <c r="L97" s="6" t="s">
        <v>228</v>
      </c>
      <c r="M97" s="6" t="s">
        <v>63</v>
      </c>
      <c r="N97">
        <v>1</v>
      </c>
    </row>
    <row r="98" spans="1:14" ht="162" x14ac:dyDescent="0.55000000000000004">
      <c r="A98" s="5" t="s">
        <v>14</v>
      </c>
      <c r="B98" s="5" t="s">
        <v>305</v>
      </c>
      <c r="C98" s="6">
        <v>1210</v>
      </c>
      <c r="D98" s="6">
        <v>19</v>
      </c>
      <c r="E98" s="6" t="s">
        <v>346</v>
      </c>
      <c r="F98" s="6" t="s">
        <v>347</v>
      </c>
      <c r="G98" s="6" t="s">
        <v>125</v>
      </c>
      <c r="H98" s="6" t="s">
        <v>19</v>
      </c>
      <c r="I98" s="6" t="s">
        <v>20</v>
      </c>
      <c r="J98" s="7">
        <v>25000</v>
      </c>
      <c r="K98" s="6" t="s">
        <v>348</v>
      </c>
      <c r="L98" s="6" t="s">
        <v>78</v>
      </c>
      <c r="M98" s="6" t="s">
        <v>28</v>
      </c>
      <c r="N98">
        <v>1</v>
      </c>
    </row>
    <row r="99" spans="1:14" ht="108" x14ac:dyDescent="0.55000000000000004">
      <c r="A99" s="5" t="s">
        <v>14</v>
      </c>
      <c r="B99" s="5" t="s">
        <v>305</v>
      </c>
      <c r="C99" s="6">
        <v>1210</v>
      </c>
      <c r="D99" s="6">
        <v>20</v>
      </c>
      <c r="E99" s="6" t="s">
        <v>349</v>
      </c>
      <c r="F99" s="6" t="s">
        <v>350</v>
      </c>
      <c r="G99" s="6" t="s">
        <v>71</v>
      </c>
      <c r="H99" s="6" t="s">
        <v>19</v>
      </c>
      <c r="I99" s="6" t="s">
        <v>20</v>
      </c>
      <c r="J99" s="7">
        <v>1000</v>
      </c>
      <c r="K99" s="6" t="s">
        <v>321</v>
      </c>
      <c r="L99" s="6" t="s">
        <v>228</v>
      </c>
      <c r="M99" s="6" t="s">
        <v>140</v>
      </c>
      <c r="N99">
        <v>1</v>
      </c>
    </row>
    <row r="100" spans="1:14" ht="108" x14ac:dyDescent="0.55000000000000004">
      <c r="A100" s="5" t="s">
        <v>14</v>
      </c>
      <c r="B100" s="5" t="s">
        <v>305</v>
      </c>
      <c r="C100" s="6">
        <v>1210</v>
      </c>
      <c r="D100" s="6">
        <v>21</v>
      </c>
      <c r="E100" s="6" t="s">
        <v>351</v>
      </c>
      <c r="F100" s="6" t="s">
        <v>323</v>
      </c>
      <c r="G100" s="6" t="s">
        <v>71</v>
      </c>
      <c r="H100" s="6" t="s">
        <v>19</v>
      </c>
      <c r="I100" s="6" t="s">
        <v>20</v>
      </c>
      <c r="J100" s="7">
        <v>500</v>
      </c>
      <c r="K100" s="6" t="s">
        <v>324</v>
      </c>
      <c r="L100" s="6" t="s">
        <v>228</v>
      </c>
      <c r="M100" s="6" t="s">
        <v>140</v>
      </c>
      <c r="N100">
        <v>1</v>
      </c>
    </row>
    <row r="101" spans="1:14" ht="270" x14ac:dyDescent="0.55000000000000004">
      <c r="A101" s="5" t="s">
        <v>14</v>
      </c>
      <c r="B101" s="5" t="s">
        <v>305</v>
      </c>
      <c r="C101" s="6">
        <v>1210</v>
      </c>
      <c r="D101" s="6">
        <v>22</v>
      </c>
      <c r="E101" s="6" t="s">
        <v>352</v>
      </c>
      <c r="F101" s="6" t="s">
        <v>326</v>
      </c>
      <c r="G101" s="6" t="s">
        <v>37</v>
      </c>
      <c r="H101" s="6" t="s">
        <v>19</v>
      </c>
      <c r="I101" s="6" t="s">
        <v>20</v>
      </c>
      <c r="J101" s="7">
        <v>15000</v>
      </c>
      <c r="K101" s="6" t="s">
        <v>327</v>
      </c>
      <c r="L101" s="6" t="s">
        <v>228</v>
      </c>
      <c r="M101" s="6" t="s">
        <v>28</v>
      </c>
      <c r="N101">
        <v>1</v>
      </c>
    </row>
    <row r="102" spans="1:14" ht="144" x14ac:dyDescent="0.55000000000000004">
      <c r="A102" s="5" t="s">
        <v>14</v>
      </c>
      <c r="B102" s="5" t="s">
        <v>305</v>
      </c>
      <c r="C102" s="6">
        <v>1210</v>
      </c>
      <c r="D102" s="6">
        <v>23</v>
      </c>
      <c r="E102" s="6" t="s">
        <v>353</v>
      </c>
      <c r="F102" s="6" t="s">
        <v>354</v>
      </c>
      <c r="G102" s="6" t="s">
        <v>181</v>
      </c>
      <c r="H102" s="6" t="s">
        <v>19</v>
      </c>
      <c r="I102" s="6" t="s">
        <v>20</v>
      </c>
      <c r="J102" s="7">
        <v>900</v>
      </c>
      <c r="K102" s="6" t="s">
        <v>355</v>
      </c>
      <c r="L102" s="6" t="s">
        <v>228</v>
      </c>
      <c r="M102" s="6" t="s">
        <v>281</v>
      </c>
      <c r="N102">
        <v>1</v>
      </c>
    </row>
    <row r="103" spans="1:14" ht="126" x14ac:dyDescent="0.55000000000000004">
      <c r="A103" s="5" t="s">
        <v>14</v>
      </c>
      <c r="B103" s="5" t="s">
        <v>305</v>
      </c>
      <c r="C103" s="6">
        <v>1210</v>
      </c>
      <c r="D103" s="6">
        <v>24</v>
      </c>
      <c r="E103" s="6" t="s">
        <v>356</v>
      </c>
      <c r="F103" s="6" t="s">
        <v>334</v>
      </c>
      <c r="G103" s="6" t="s">
        <v>95</v>
      </c>
      <c r="H103" s="6" t="s">
        <v>19</v>
      </c>
      <c r="I103" s="6" t="s">
        <v>20</v>
      </c>
      <c r="J103" s="7">
        <v>1700</v>
      </c>
      <c r="K103" s="6" t="s">
        <v>335</v>
      </c>
      <c r="L103" s="6" t="s">
        <v>228</v>
      </c>
      <c r="M103" s="6" t="s">
        <v>108</v>
      </c>
      <c r="N103">
        <v>1</v>
      </c>
    </row>
    <row r="104" spans="1:14" ht="90" x14ac:dyDescent="0.55000000000000004">
      <c r="A104" s="5" t="s">
        <v>14</v>
      </c>
      <c r="B104" s="5" t="s">
        <v>305</v>
      </c>
      <c r="C104" s="6">
        <v>1210</v>
      </c>
      <c r="D104" s="6">
        <v>25</v>
      </c>
      <c r="E104" s="6" t="s">
        <v>357</v>
      </c>
      <c r="F104" s="6" t="s">
        <v>337</v>
      </c>
      <c r="G104" s="6" t="s">
        <v>166</v>
      </c>
      <c r="H104" s="6" t="s">
        <v>19</v>
      </c>
      <c r="I104" s="6" t="s">
        <v>20</v>
      </c>
      <c r="J104" s="7">
        <v>12000</v>
      </c>
      <c r="K104" s="6" t="s">
        <v>338</v>
      </c>
      <c r="L104" s="6" t="s">
        <v>228</v>
      </c>
      <c r="M104" s="6" t="s">
        <v>168</v>
      </c>
      <c r="N104">
        <v>1</v>
      </c>
    </row>
    <row r="105" spans="1:14" ht="90" x14ac:dyDescent="0.55000000000000004">
      <c r="A105" s="5" t="s">
        <v>14</v>
      </c>
      <c r="B105" s="5" t="s">
        <v>305</v>
      </c>
      <c r="C105" s="6">
        <v>1210</v>
      </c>
      <c r="D105" s="6">
        <v>26</v>
      </c>
      <c r="E105" s="6" t="s">
        <v>358</v>
      </c>
      <c r="F105" s="6" t="s">
        <v>340</v>
      </c>
      <c r="G105" s="6" t="s">
        <v>60</v>
      </c>
      <c r="H105" s="6" t="s">
        <v>19</v>
      </c>
      <c r="I105" s="6" t="s">
        <v>20</v>
      </c>
      <c r="J105" s="7">
        <v>3500</v>
      </c>
      <c r="K105" s="6" t="s">
        <v>341</v>
      </c>
      <c r="L105" s="6" t="s">
        <v>228</v>
      </c>
      <c r="M105" s="6" t="s">
        <v>28</v>
      </c>
      <c r="N105">
        <v>1</v>
      </c>
    </row>
    <row r="106" spans="1:14" ht="90" x14ac:dyDescent="0.55000000000000004">
      <c r="A106" s="5" t="s">
        <v>14</v>
      </c>
      <c r="B106" s="5" t="s">
        <v>305</v>
      </c>
      <c r="C106" s="6">
        <v>1210</v>
      </c>
      <c r="D106" s="6">
        <v>27</v>
      </c>
      <c r="E106" s="6" t="s">
        <v>359</v>
      </c>
      <c r="F106" s="6" t="s">
        <v>343</v>
      </c>
      <c r="G106" s="6" t="s">
        <v>60</v>
      </c>
      <c r="H106" s="6" t="s">
        <v>19</v>
      </c>
      <c r="I106" s="6" t="s">
        <v>20</v>
      </c>
      <c r="J106" s="7">
        <v>94000</v>
      </c>
      <c r="K106" s="6" t="s">
        <v>344</v>
      </c>
      <c r="L106" s="6" t="s">
        <v>228</v>
      </c>
      <c r="M106" s="6" t="s">
        <v>28</v>
      </c>
      <c r="N106">
        <v>1</v>
      </c>
    </row>
    <row r="107" spans="1:14" ht="162" x14ac:dyDescent="0.55000000000000004">
      <c r="A107" s="5" t="s">
        <v>14</v>
      </c>
      <c r="B107" s="5" t="s">
        <v>360</v>
      </c>
      <c r="C107" s="6">
        <v>1211</v>
      </c>
      <c r="D107" s="6">
        <v>1</v>
      </c>
      <c r="E107" s="6" t="s">
        <v>361</v>
      </c>
      <c r="F107" s="6" t="s">
        <v>362</v>
      </c>
      <c r="G107" s="6" t="s">
        <v>53</v>
      </c>
      <c r="H107" s="6" t="s">
        <v>146</v>
      </c>
      <c r="I107" s="6" t="s">
        <v>301</v>
      </c>
      <c r="J107" s="7">
        <v>34120</v>
      </c>
      <c r="K107" s="6" t="s">
        <v>363</v>
      </c>
      <c r="L107" s="6" t="s">
        <v>364</v>
      </c>
      <c r="M107" s="6" t="s">
        <v>28</v>
      </c>
      <c r="N107">
        <v>1</v>
      </c>
    </row>
    <row r="108" spans="1:14" ht="162" x14ac:dyDescent="0.55000000000000004">
      <c r="A108" s="5" t="s">
        <v>14</v>
      </c>
      <c r="B108" s="5" t="s">
        <v>360</v>
      </c>
      <c r="C108" s="6">
        <v>1211</v>
      </c>
      <c r="D108" s="6">
        <v>5</v>
      </c>
      <c r="E108" s="6" t="s">
        <v>365</v>
      </c>
      <c r="F108" s="6" t="s">
        <v>366</v>
      </c>
      <c r="G108" s="6" t="s">
        <v>60</v>
      </c>
      <c r="H108" s="6" t="s">
        <v>19</v>
      </c>
      <c r="I108" s="6" t="s">
        <v>20</v>
      </c>
      <c r="J108" s="7">
        <v>131352</v>
      </c>
      <c r="K108" s="6" t="s">
        <v>367</v>
      </c>
      <c r="L108" s="6" t="s">
        <v>364</v>
      </c>
      <c r="M108" s="6" t="s">
        <v>63</v>
      </c>
      <c r="N108">
        <v>1</v>
      </c>
    </row>
    <row r="109" spans="1:14" ht="180" x14ac:dyDescent="0.55000000000000004">
      <c r="A109" s="5" t="s">
        <v>14</v>
      </c>
      <c r="B109" s="5" t="s">
        <v>368</v>
      </c>
      <c r="C109" s="6">
        <v>1212</v>
      </c>
      <c r="D109" s="6">
        <v>1</v>
      </c>
      <c r="E109" s="6" t="s">
        <v>369</v>
      </c>
      <c r="F109" s="6" t="s">
        <v>370</v>
      </c>
      <c r="G109" s="6" t="s">
        <v>53</v>
      </c>
      <c r="H109" s="6" t="s">
        <v>54</v>
      </c>
      <c r="I109" s="6" t="s">
        <v>90</v>
      </c>
      <c r="J109" s="7">
        <v>5547</v>
      </c>
      <c r="K109" s="6" t="s">
        <v>77</v>
      </c>
      <c r="L109" s="6" t="s">
        <v>57</v>
      </c>
      <c r="M109" s="6" t="s">
        <v>28</v>
      </c>
      <c r="N109">
        <v>1</v>
      </c>
    </row>
    <row r="110" spans="1:14" ht="180" x14ac:dyDescent="0.55000000000000004">
      <c r="A110" s="5" t="s">
        <v>14</v>
      </c>
      <c r="B110" s="5" t="s">
        <v>368</v>
      </c>
      <c r="C110" s="6">
        <v>1212</v>
      </c>
      <c r="D110" s="6">
        <v>5</v>
      </c>
      <c r="E110" s="6" t="s">
        <v>371</v>
      </c>
      <c r="F110" s="6" t="s">
        <v>372</v>
      </c>
      <c r="G110" s="6" t="s">
        <v>60</v>
      </c>
      <c r="H110" s="6" t="s">
        <v>19</v>
      </c>
      <c r="I110" s="6" t="s">
        <v>20</v>
      </c>
      <c r="J110" s="7">
        <v>10578</v>
      </c>
      <c r="K110" s="6" t="s">
        <v>373</v>
      </c>
      <c r="L110" s="6" t="s">
        <v>57</v>
      </c>
      <c r="M110" s="6" t="s">
        <v>63</v>
      </c>
      <c r="N110">
        <v>1</v>
      </c>
    </row>
    <row r="111" spans="1:14" ht="180" x14ac:dyDescent="0.55000000000000004">
      <c r="A111" s="5" t="s">
        <v>14</v>
      </c>
      <c r="B111" s="5" t="s">
        <v>368</v>
      </c>
      <c r="C111" s="6">
        <v>1212</v>
      </c>
      <c r="D111" s="6">
        <v>6</v>
      </c>
      <c r="E111" s="6" t="s">
        <v>374</v>
      </c>
      <c r="F111" s="6" t="s">
        <v>375</v>
      </c>
      <c r="G111" s="6" t="s">
        <v>95</v>
      </c>
      <c r="H111" s="6" t="s">
        <v>19</v>
      </c>
      <c r="I111" s="6" t="s">
        <v>20</v>
      </c>
      <c r="J111" s="7">
        <v>11233</v>
      </c>
      <c r="K111" s="6" t="s">
        <v>376</v>
      </c>
      <c r="L111" s="6" t="s">
        <v>57</v>
      </c>
      <c r="M111" s="6" t="s">
        <v>68</v>
      </c>
      <c r="N111">
        <v>1</v>
      </c>
    </row>
    <row r="112" spans="1:14" ht="216" x14ac:dyDescent="0.55000000000000004">
      <c r="A112" s="5" t="s">
        <v>14</v>
      </c>
      <c r="B112" s="5" t="s">
        <v>377</v>
      </c>
      <c r="C112" s="6">
        <v>1213</v>
      </c>
      <c r="D112" s="6">
        <v>1</v>
      </c>
      <c r="E112" s="6" t="s">
        <v>378</v>
      </c>
      <c r="F112" s="6" t="s">
        <v>379</v>
      </c>
      <c r="G112" s="6" t="s">
        <v>53</v>
      </c>
      <c r="H112" s="6" t="s">
        <v>76</v>
      </c>
      <c r="I112" s="6" t="s">
        <v>20</v>
      </c>
      <c r="J112" s="7">
        <v>373955</v>
      </c>
      <c r="K112" s="6" t="s">
        <v>91</v>
      </c>
      <c r="L112" s="6" t="s">
        <v>364</v>
      </c>
      <c r="M112" s="6" t="s">
        <v>28</v>
      </c>
      <c r="N112">
        <v>1</v>
      </c>
    </row>
    <row r="113" spans="1:14" ht="234" x14ac:dyDescent="0.55000000000000004">
      <c r="A113" s="5" t="s">
        <v>14</v>
      </c>
      <c r="B113" s="5" t="s">
        <v>377</v>
      </c>
      <c r="C113" s="6">
        <v>1213</v>
      </c>
      <c r="D113" s="6">
        <v>5</v>
      </c>
      <c r="E113" s="6" t="s">
        <v>380</v>
      </c>
      <c r="F113" s="6" t="s">
        <v>381</v>
      </c>
      <c r="G113" s="6" t="s">
        <v>18</v>
      </c>
      <c r="H113" s="6" t="s">
        <v>97</v>
      </c>
      <c r="I113" s="6" t="s">
        <v>301</v>
      </c>
      <c r="J113" s="7">
        <v>193495</v>
      </c>
      <c r="K113" s="6" t="s">
        <v>382</v>
      </c>
      <c r="L113" s="6" t="s">
        <v>383</v>
      </c>
      <c r="M113" s="6" t="s">
        <v>28</v>
      </c>
      <c r="N113">
        <v>1</v>
      </c>
    </row>
    <row r="114" spans="1:14" ht="216" x14ac:dyDescent="0.55000000000000004">
      <c r="A114" s="5" t="s">
        <v>14</v>
      </c>
      <c r="B114" s="5" t="s">
        <v>384</v>
      </c>
      <c r="C114" s="6">
        <v>1214</v>
      </c>
      <c r="D114" s="6">
        <v>1</v>
      </c>
      <c r="E114" s="6" t="s">
        <v>385</v>
      </c>
      <c r="F114" s="6" t="s">
        <v>386</v>
      </c>
      <c r="G114" s="6" t="s">
        <v>53</v>
      </c>
      <c r="H114" s="6" t="s">
        <v>38</v>
      </c>
      <c r="I114" s="6" t="s">
        <v>90</v>
      </c>
      <c r="J114" s="7">
        <v>99706</v>
      </c>
      <c r="K114" s="6" t="s">
        <v>363</v>
      </c>
      <c r="L114" s="6" t="s">
        <v>57</v>
      </c>
      <c r="M114" s="6" t="s">
        <v>28</v>
      </c>
      <c r="N114">
        <v>1</v>
      </c>
    </row>
    <row r="115" spans="1:14" ht="144" x14ac:dyDescent="0.55000000000000004">
      <c r="A115" s="5" t="s">
        <v>14</v>
      </c>
      <c r="B115" s="5" t="s">
        <v>384</v>
      </c>
      <c r="C115" s="6">
        <v>1214</v>
      </c>
      <c r="D115" s="6">
        <v>5</v>
      </c>
      <c r="E115" s="6" t="s">
        <v>387</v>
      </c>
      <c r="F115" s="6" t="s">
        <v>388</v>
      </c>
      <c r="G115" s="6" t="s">
        <v>60</v>
      </c>
      <c r="H115" s="6" t="s">
        <v>131</v>
      </c>
      <c r="I115" s="6" t="s">
        <v>20</v>
      </c>
      <c r="J115" s="7">
        <v>38805</v>
      </c>
      <c r="K115" s="6" t="s">
        <v>389</v>
      </c>
      <c r="L115" s="6" t="s">
        <v>390</v>
      </c>
      <c r="M115" s="6" t="s">
        <v>28</v>
      </c>
      <c r="N115">
        <v>1</v>
      </c>
    </row>
    <row r="116" spans="1:14" ht="216" x14ac:dyDescent="0.55000000000000004">
      <c r="A116" s="5" t="s">
        <v>14</v>
      </c>
      <c r="B116" s="5" t="s">
        <v>391</v>
      </c>
      <c r="C116" s="6">
        <v>1215</v>
      </c>
      <c r="D116" s="6">
        <v>1</v>
      </c>
      <c r="E116" s="6" t="s">
        <v>392</v>
      </c>
      <c r="F116" s="6" t="s">
        <v>393</v>
      </c>
      <c r="G116" s="6" t="s">
        <v>53</v>
      </c>
      <c r="H116" s="6" t="s">
        <v>54</v>
      </c>
      <c r="I116" s="6" t="s">
        <v>20</v>
      </c>
      <c r="J116" s="7">
        <v>39173</v>
      </c>
      <c r="K116" s="6" t="s">
        <v>363</v>
      </c>
      <c r="L116" s="6" t="s">
        <v>57</v>
      </c>
      <c r="M116" s="6" t="s">
        <v>28</v>
      </c>
      <c r="N116">
        <v>1</v>
      </c>
    </row>
    <row r="117" spans="1:14" ht="144" x14ac:dyDescent="0.55000000000000004">
      <c r="A117" s="5" t="s">
        <v>14</v>
      </c>
      <c r="B117" s="5" t="s">
        <v>391</v>
      </c>
      <c r="C117" s="6">
        <v>1215</v>
      </c>
      <c r="D117" s="6">
        <v>5</v>
      </c>
      <c r="E117" s="6" t="s">
        <v>394</v>
      </c>
      <c r="F117" s="6" t="s">
        <v>395</v>
      </c>
      <c r="G117" s="6" t="s">
        <v>60</v>
      </c>
      <c r="H117" s="6" t="s">
        <v>19</v>
      </c>
      <c r="I117" s="6" t="s">
        <v>20</v>
      </c>
      <c r="J117" s="7">
        <v>71646</v>
      </c>
      <c r="K117" s="6" t="s">
        <v>396</v>
      </c>
      <c r="L117" s="6" t="s">
        <v>397</v>
      </c>
      <c r="M117" s="6" t="s">
        <v>28</v>
      </c>
      <c r="N117">
        <v>1</v>
      </c>
    </row>
    <row r="118" spans="1:14" ht="216" x14ac:dyDescent="0.55000000000000004">
      <c r="A118" s="5" t="s">
        <v>14</v>
      </c>
      <c r="B118" s="5" t="s">
        <v>398</v>
      </c>
      <c r="C118" s="6">
        <v>1216</v>
      </c>
      <c r="D118" s="6">
        <v>1</v>
      </c>
      <c r="E118" s="6" t="s">
        <v>399</v>
      </c>
      <c r="F118" s="6" t="s">
        <v>400</v>
      </c>
      <c r="G118" s="6" t="s">
        <v>53</v>
      </c>
      <c r="H118" s="6" t="s">
        <v>76</v>
      </c>
      <c r="I118" s="6" t="s">
        <v>20</v>
      </c>
      <c r="J118" s="7">
        <v>30828</v>
      </c>
      <c r="K118" s="6" t="s">
        <v>77</v>
      </c>
      <c r="L118" s="6" t="s">
        <v>57</v>
      </c>
      <c r="M118" s="6" t="s">
        <v>28</v>
      </c>
      <c r="N118">
        <v>1</v>
      </c>
    </row>
    <row r="119" spans="1:14" ht="252" x14ac:dyDescent="0.55000000000000004">
      <c r="A119" s="5" t="s">
        <v>14</v>
      </c>
      <c r="B119" s="5" t="s">
        <v>398</v>
      </c>
      <c r="C119" s="6">
        <v>1216</v>
      </c>
      <c r="D119" s="6">
        <v>5</v>
      </c>
      <c r="E119" s="6" t="s">
        <v>401</v>
      </c>
      <c r="F119" s="6" t="s">
        <v>402</v>
      </c>
      <c r="G119" s="6" t="s">
        <v>44</v>
      </c>
      <c r="H119" s="6" t="s">
        <v>153</v>
      </c>
      <c r="I119" s="6" t="s">
        <v>20</v>
      </c>
      <c r="J119" s="7">
        <v>72592</v>
      </c>
      <c r="K119" s="6" t="s">
        <v>403</v>
      </c>
      <c r="L119" s="6" t="s">
        <v>404</v>
      </c>
      <c r="M119" s="6" t="s">
        <v>28</v>
      </c>
      <c r="N119">
        <v>1</v>
      </c>
    </row>
    <row r="120" spans="1:14" ht="216" x14ac:dyDescent="0.55000000000000004">
      <c r="A120" s="5" t="s">
        <v>14</v>
      </c>
      <c r="B120" s="5" t="s">
        <v>405</v>
      </c>
      <c r="C120" s="6">
        <v>1217</v>
      </c>
      <c r="D120" s="6">
        <v>1</v>
      </c>
      <c r="E120" s="6" t="s">
        <v>406</v>
      </c>
      <c r="F120" s="6" t="s">
        <v>407</v>
      </c>
      <c r="G120" s="6" t="s">
        <v>53</v>
      </c>
      <c r="H120" s="6" t="s">
        <v>19</v>
      </c>
      <c r="I120" s="6" t="s">
        <v>20</v>
      </c>
      <c r="J120" s="7">
        <v>314401</v>
      </c>
      <c r="K120" s="6" t="s">
        <v>91</v>
      </c>
      <c r="L120" s="6" t="s">
        <v>92</v>
      </c>
      <c r="M120" s="6" t="s">
        <v>28</v>
      </c>
      <c r="N120">
        <v>1</v>
      </c>
    </row>
    <row r="121" spans="1:14" ht="162" x14ac:dyDescent="0.55000000000000004">
      <c r="A121" s="5" t="s">
        <v>14</v>
      </c>
      <c r="B121" s="5" t="s">
        <v>405</v>
      </c>
      <c r="C121" s="6">
        <v>1217</v>
      </c>
      <c r="D121" s="6">
        <v>5</v>
      </c>
      <c r="E121" s="6" t="s">
        <v>408</v>
      </c>
      <c r="F121" s="6" t="s">
        <v>409</v>
      </c>
      <c r="G121" s="6" t="s">
        <v>125</v>
      </c>
      <c r="H121" s="6" t="s">
        <v>153</v>
      </c>
      <c r="I121" s="6" t="s">
        <v>20</v>
      </c>
      <c r="J121" s="7">
        <v>6620</v>
      </c>
      <c r="K121" s="6" t="s">
        <v>410</v>
      </c>
      <c r="L121" s="6" t="s">
        <v>411</v>
      </c>
      <c r="M121" s="6" t="s">
        <v>28</v>
      </c>
      <c r="N121">
        <v>1</v>
      </c>
    </row>
    <row r="122" spans="1:14" ht="162" x14ac:dyDescent="0.55000000000000004">
      <c r="A122" s="5" t="s">
        <v>14</v>
      </c>
      <c r="B122" s="5" t="s">
        <v>405</v>
      </c>
      <c r="C122" s="6">
        <v>1217</v>
      </c>
      <c r="D122" s="6">
        <v>6</v>
      </c>
      <c r="E122" s="6" t="s">
        <v>412</v>
      </c>
      <c r="F122" s="6" t="s">
        <v>413</v>
      </c>
      <c r="G122" s="6" t="s">
        <v>60</v>
      </c>
      <c r="H122" s="6" t="s">
        <v>153</v>
      </c>
      <c r="I122" s="6" t="s">
        <v>20</v>
      </c>
      <c r="J122" s="7">
        <v>24841</v>
      </c>
      <c r="K122" s="6" t="s">
        <v>414</v>
      </c>
      <c r="L122" s="6" t="s">
        <v>411</v>
      </c>
      <c r="M122" s="6" t="s">
        <v>415</v>
      </c>
      <c r="N122">
        <v>1</v>
      </c>
    </row>
    <row r="123" spans="1:14" ht="198" x14ac:dyDescent="0.55000000000000004">
      <c r="A123" s="5" t="s">
        <v>14</v>
      </c>
      <c r="B123" s="5" t="s">
        <v>405</v>
      </c>
      <c r="C123" s="6">
        <v>1217</v>
      </c>
      <c r="D123" s="6">
        <v>7</v>
      </c>
      <c r="E123" s="6" t="s">
        <v>416</v>
      </c>
      <c r="F123" s="6" t="s">
        <v>417</v>
      </c>
      <c r="G123" s="6" t="s">
        <v>60</v>
      </c>
      <c r="H123" s="6" t="s">
        <v>153</v>
      </c>
      <c r="I123" s="6" t="s">
        <v>20</v>
      </c>
      <c r="J123" s="7">
        <v>19795</v>
      </c>
      <c r="K123" s="6" t="s">
        <v>418</v>
      </c>
      <c r="L123" s="6" t="s">
        <v>411</v>
      </c>
      <c r="M123" s="6" t="s">
        <v>63</v>
      </c>
      <c r="N123">
        <v>1</v>
      </c>
    </row>
    <row r="124" spans="1:14" ht="108" x14ac:dyDescent="0.55000000000000004">
      <c r="A124" s="5" t="s">
        <v>14</v>
      </c>
      <c r="B124" s="5" t="s">
        <v>405</v>
      </c>
      <c r="C124" s="6">
        <v>1217</v>
      </c>
      <c r="D124" s="6">
        <v>8</v>
      </c>
      <c r="E124" s="6" t="s">
        <v>419</v>
      </c>
      <c r="F124" s="6" t="s">
        <v>420</v>
      </c>
      <c r="G124" s="6" t="s">
        <v>95</v>
      </c>
      <c r="H124" s="6" t="s">
        <v>19</v>
      </c>
      <c r="I124" s="6" t="s">
        <v>20</v>
      </c>
      <c r="J124" s="7">
        <v>1000</v>
      </c>
      <c r="K124" s="6" t="s">
        <v>421</v>
      </c>
      <c r="L124" s="6" t="s">
        <v>411</v>
      </c>
      <c r="M124" s="6" t="s">
        <v>104</v>
      </c>
      <c r="N124">
        <v>1</v>
      </c>
    </row>
    <row r="125" spans="1:14" ht="216" x14ac:dyDescent="0.55000000000000004">
      <c r="A125" s="5" t="s">
        <v>14</v>
      </c>
      <c r="B125" s="5" t="s">
        <v>422</v>
      </c>
      <c r="C125" s="6">
        <v>1218</v>
      </c>
      <c r="D125" s="6">
        <v>1</v>
      </c>
      <c r="E125" s="6" t="s">
        <v>423</v>
      </c>
      <c r="F125" s="6" t="s">
        <v>424</v>
      </c>
      <c r="G125" s="6" t="s">
        <v>53</v>
      </c>
      <c r="H125" s="6" t="s">
        <v>54</v>
      </c>
      <c r="I125" s="6" t="s">
        <v>146</v>
      </c>
      <c r="J125" s="7">
        <v>23341</v>
      </c>
      <c r="K125" s="6" t="s">
        <v>425</v>
      </c>
      <c r="L125" s="6" t="s">
        <v>78</v>
      </c>
      <c r="M125" s="6" t="s">
        <v>28</v>
      </c>
      <c r="N125">
        <v>1</v>
      </c>
    </row>
    <row r="126" spans="1:14" ht="90" x14ac:dyDescent="0.55000000000000004">
      <c r="A126" s="5" t="s">
        <v>14</v>
      </c>
      <c r="B126" s="5" t="s">
        <v>422</v>
      </c>
      <c r="C126" s="6">
        <v>1218</v>
      </c>
      <c r="D126" s="6">
        <v>5</v>
      </c>
      <c r="E126" s="6" t="s">
        <v>426</v>
      </c>
      <c r="F126" s="6" t="s">
        <v>427</v>
      </c>
      <c r="G126" s="6" t="s">
        <v>44</v>
      </c>
      <c r="H126" s="6" t="s">
        <v>146</v>
      </c>
      <c r="I126" s="6" t="s">
        <v>20</v>
      </c>
      <c r="J126" s="7">
        <v>79900</v>
      </c>
      <c r="K126" s="6" t="s">
        <v>428</v>
      </c>
      <c r="L126" s="6" t="s">
        <v>78</v>
      </c>
      <c r="M126" s="6" t="s">
        <v>28</v>
      </c>
      <c r="N126">
        <v>1</v>
      </c>
    </row>
    <row r="127" spans="1:14" ht="90" x14ac:dyDescent="0.55000000000000004">
      <c r="A127" s="5" t="s">
        <v>14</v>
      </c>
      <c r="B127" s="5" t="s">
        <v>422</v>
      </c>
      <c r="C127" s="6">
        <v>1218</v>
      </c>
      <c r="D127" s="6">
        <v>6</v>
      </c>
      <c r="E127" s="6" t="s">
        <v>429</v>
      </c>
      <c r="F127" s="6" t="s">
        <v>430</v>
      </c>
      <c r="G127" s="6" t="s">
        <v>44</v>
      </c>
      <c r="H127" s="6" t="s">
        <v>146</v>
      </c>
      <c r="I127" s="6" t="s">
        <v>20</v>
      </c>
      <c r="J127" s="7">
        <v>8500</v>
      </c>
      <c r="K127" s="6" t="s">
        <v>431</v>
      </c>
      <c r="L127" s="6" t="s">
        <v>78</v>
      </c>
      <c r="M127" s="6" t="s">
        <v>28</v>
      </c>
      <c r="N127">
        <v>1</v>
      </c>
    </row>
    <row r="128" spans="1:14" ht="216" x14ac:dyDescent="0.55000000000000004">
      <c r="A128" s="5" t="s">
        <v>14</v>
      </c>
      <c r="B128" s="5" t="s">
        <v>432</v>
      </c>
      <c r="C128" s="6">
        <v>1219</v>
      </c>
      <c r="D128" s="6">
        <v>1</v>
      </c>
      <c r="E128" s="6" t="s">
        <v>433</v>
      </c>
      <c r="F128" s="6" t="s">
        <v>434</v>
      </c>
      <c r="G128" s="6" t="s">
        <v>53</v>
      </c>
      <c r="H128" s="6" t="s">
        <v>54</v>
      </c>
      <c r="I128" s="6" t="s">
        <v>20</v>
      </c>
      <c r="J128" s="7">
        <v>30635</v>
      </c>
      <c r="K128" s="6" t="s">
        <v>56</v>
      </c>
      <c r="L128" s="6" t="s">
        <v>364</v>
      </c>
      <c r="M128" s="6" t="s">
        <v>28</v>
      </c>
      <c r="N128">
        <v>1</v>
      </c>
    </row>
    <row r="129" spans="1:14" ht="108" x14ac:dyDescent="0.55000000000000004">
      <c r="A129" s="5" t="s">
        <v>14</v>
      </c>
      <c r="B129" s="5" t="s">
        <v>432</v>
      </c>
      <c r="C129" s="6">
        <v>1219</v>
      </c>
      <c r="D129" s="6">
        <v>5</v>
      </c>
      <c r="E129" s="6" t="s">
        <v>435</v>
      </c>
      <c r="F129" s="6" t="s">
        <v>436</v>
      </c>
      <c r="G129" s="6" t="s">
        <v>125</v>
      </c>
      <c r="H129" s="6" t="s">
        <v>131</v>
      </c>
      <c r="I129" s="6" t="s">
        <v>20</v>
      </c>
      <c r="J129" s="7">
        <v>74000</v>
      </c>
      <c r="K129" s="6" t="s">
        <v>437</v>
      </c>
      <c r="L129" s="6" t="s">
        <v>364</v>
      </c>
      <c r="M129" s="6" t="s">
        <v>438</v>
      </c>
      <c r="N129">
        <v>1</v>
      </c>
    </row>
    <row r="130" spans="1:14" ht="216" x14ac:dyDescent="0.55000000000000004">
      <c r="A130" s="5" t="s">
        <v>14</v>
      </c>
      <c r="B130" s="5" t="s">
        <v>439</v>
      </c>
      <c r="C130" s="6">
        <v>1220</v>
      </c>
      <c r="D130" s="6">
        <v>1</v>
      </c>
      <c r="E130" s="6" t="s">
        <v>440</v>
      </c>
      <c r="F130" s="6" t="s">
        <v>441</v>
      </c>
      <c r="G130" s="6" t="s">
        <v>53</v>
      </c>
      <c r="H130" s="6" t="s">
        <v>218</v>
      </c>
      <c r="I130" s="6" t="s">
        <v>301</v>
      </c>
      <c r="J130" s="7">
        <v>51890</v>
      </c>
      <c r="K130" s="6" t="s">
        <v>77</v>
      </c>
      <c r="L130" s="6" t="s">
        <v>57</v>
      </c>
      <c r="M130" s="6" t="s">
        <v>28</v>
      </c>
      <c r="N130">
        <v>1</v>
      </c>
    </row>
    <row r="131" spans="1:14" ht="180" x14ac:dyDescent="0.55000000000000004">
      <c r="A131" s="5" t="s">
        <v>14</v>
      </c>
      <c r="B131" s="5" t="s">
        <v>439</v>
      </c>
      <c r="C131" s="6">
        <v>1220</v>
      </c>
      <c r="D131" s="6">
        <v>5</v>
      </c>
      <c r="E131" s="6" t="s">
        <v>442</v>
      </c>
      <c r="F131" s="6" t="s">
        <v>443</v>
      </c>
      <c r="G131" s="6" t="s">
        <v>60</v>
      </c>
      <c r="H131" s="6" t="s">
        <v>90</v>
      </c>
      <c r="I131" s="6" t="s">
        <v>20</v>
      </c>
      <c r="J131" s="7">
        <v>14058</v>
      </c>
      <c r="K131" s="6" t="s">
        <v>444</v>
      </c>
      <c r="L131" s="6" t="s">
        <v>364</v>
      </c>
      <c r="M131" s="6" t="s">
        <v>63</v>
      </c>
      <c r="N131">
        <v>1</v>
      </c>
    </row>
    <row r="132" spans="1:14" ht="216" x14ac:dyDescent="0.55000000000000004">
      <c r="A132" s="5" t="s">
        <v>14</v>
      </c>
      <c r="B132" s="5" t="s">
        <v>445</v>
      </c>
      <c r="C132" s="6">
        <v>1221</v>
      </c>
      <c r="D132" s="6">
        <v>1</v>
      </c>
      <c r="E132" s="6" t="s">
        <v>446</v>
      </c>
      <c r="F132" s="6" t="s">
        <v>447</v>
      </c>
      <c r="G132" s="6" t="s">
        <v>53</v>
      </c>
      <c r="H132" s="6" t="s">
        <v>54</v>
      </c>
      <c r="I132" s="6" t="s">
        <v>90</v>
      </c>
      <c r="J132" s="7">
        <v>24430</v>
      </c>
      <c r="K132" s="6" t="s">
        <v>77</v>
      </c>
      <c r="L132" s="6" t="s">
        <v>57</v>
      </c>
      <c r="M132" s="6" t="s">
        <v>28</v>
      </c>
      <c r="N132">
        <v>1</v>
      </c>
    </row>
    <row r="133" spans="1:14" ht="306" x14ac:dyDescent="0.55000000000000004">
      <c r="A133" s="5" t="s">
        <v>14</v>
      </c>
      <c r="B133" s="5" t="s">
        <v>445</v>
      </c>
      <c r="C133" s="6">
        <v>1221</v>
      </c>
      <c r="D133" s="6">
        <v>5</v>
      </c>
      <c r="E133" s="6" t="s">
        <v>448</v>
      </c>
      <c r="F133" s="6" t="s">
        <v>449</v>
      </c>
      <c r="G133" s="6" t="s">
        <v>44</v>
      </c>
      <c r="H133" s="6" t="s">
        <v>19</v>
      </c>
      <c r="I133" s="6" t="s">
        <v>20</v>
      </c>
      <c r="J133" s="7">
        <v>14170</v>
      </c>
      <c r="K133" s="6" t="s">
        <v>450</v>
      </c>
      <c r="L133" s="6" t="s">
        <v>57</v>
      </c>
      <c r="M133" s="6" t="s">
        <v>28</v>
      </c>
      <c r="N133">
        <v>1</v>
      </c>
    </row>
    <row r="134" spans="1:14" ht="198" x14ac:dyDescent="0.55000000000000004">
      <c r="A134" s="5" t="s">
        <v>14</v>
      </c>
      <c r="B134" s="5" t="s">
        <v>445</v>
      </c>
      <c r="C134" s="6">
        <v>1221</v>
      </c>
      <c r="D134" s="6">
        <v>6</v>
      </c>
      <c r="E134" s="6" t="s">
        <v>451</v>
      </c>
      <c r="F134" s="6" t="s">
        <v>452</v>
      </c>
      <c r="G134" s="6" t="s">
        <v>44</v>
      </c>
      <c r="H134" s="6" t="s">
        <v>96</v>
      </c>
      <c r="I134" s="6" t="s">
        <v>20</v>
      </c>
      <c r="J134" s="7">
        <v>102400</v>
      </c>
      <c r="K134" s="6" t="s">
        <v>453</v>
      </c>
      <c r="L134" s="6" t="s">
        <v>57</v>
      </c>
      <c r="M134" s="6" t="s">
        <v>28</v>
      </c>
      <c r="N134">
        <v>1</v>
      </c>
    </row>
    <row r="135" spans="1:14" ht="216" x14ac:dyDescent="0.55000000000000004">
      <c r="A135" s="5" t="s">
        <v>14</v>
      </c>
      <c r="B135" s="5" t="s">
        <v>445</v>
      </c>
      <c r="C135" s="6">
        <v>1221</v>
      </c>
      <c r="D135" s="6">
        <v>7</v>
      </c>
      <c r="E135" s="6" t="s">
        <v>454</v>
      </c>
      <c r="F135" s="6" t="s">
        <v>455</v>
      </c>
      <c r="G135" s="6" t="s">
        <v>60</v>
      </c>
      <c r="H135" s="6" t="s">
        <v>19</v>
      </c>
      <c r="I135" s="6" t="s">
        <v>20</v>
      </c>
      <c r="J135" s="7">
        <v>13902</v>
      </c>
      <c r="K135" s="6" t="s">
        <v>456</v>
      </c>
      <c r="L135" s="6" t="s">
        <v>57</v>
      </c>
      <c r="M135" s="6" t="s">
        <v>63</v>
      </c>
      <c r="N135">
        <v>1</v>
      </c>
    </row>
    <row r="136" spans="1:14" ht="126" x14ac:dyDescent="0.55000000000000004">
      <c r="A136" s="5" t="s">
        <v>14</v>
      </c>
      <c r="B136" s="5" t="s">
        <v>445</v>
      </c>
      <c r="C136" s="6">
        <v>1221</v>
      </c>
      <c r="D136" s="6">
        <v>8</v>
      </c>
      <c r="E136" s="6" t="s">
        <v>457</v>
      </c>
      <c r="F136" s="6" t="s">
        <v>458</v>
      </c>
      <c r="G136" s="6" t="s">
        <v>18</v>
      </c>
      <c r="H136" s="6" t="s">
        <v>301</v>
      </c>
      <c r="I136" s="6" t="s">
        <v>20</v>
      </c>
      <c r="J136" s="7">
        <v>2600</v>
      </c>
      <c r="K136" s="6" t="s">
        <v>459</v>
      </c>
      <c r="L136" s="6" t="s">
        <v>92</v>
      </c>
      <c r="M136" s="6" t="s">
        <v>68</v>
      </c>
      <c r="N136">
        <v>1</v>
      </c>
    </row>
    <row r="137" spans="1:14" ht="144" x14ac:dyDescent="0.55000000000000004">
      <c r="A137" s="5" t="s">
        <v>14</v>
      </c>
      <c r="B137" s="5" t="s">
        <v>445</v>
      </c>
      <c r="C137" s="6">
        <v>1221</v>
      </c>
      <c r="D137" s="6">
        <v>9</v>
      </c>
      <c r="E137" s="6" t="s">
        <v>460</v>
      </c>
      <c r="F137" s="6" t="s">
        <v>461</v>
      </c>
      <c r="G137" s="6" t="s">
        <v>18</v>
      </c>
      <c r="H137" s="6" t="s">
        <v>301</v>
      </c>
      <c r="I137" s="6" t="s">
        <v>20</v>
      </c>
      <c r="J137" s="7">
        <v>17700</v>
      </c>
      <c r="K137" s="6" t="s">
        <v>462</v>
      </c>
      <c r="L137" s="6" t="s">
        <v>92</v>
      </c>
      <c r="M137" s="6" t="s">
        <v>23</v>
      </c>
      <c r="N137">
        <v>1</v>
      </c>
    </row>
    <row r="138" spans="1:14" ht="216" x14ac:dyDescent="0.55000000000000004">
      <c r="A138" s="5" t="s">
        <v>14</v>
      </c>
      <c r="B138" s="5" t="s">
        <v>463</v>
      </c>
      <c r="C138" s="6">
        <v>1222</v>
      </c>
      <c r="D138" s="6">
        <v>1</v>
      </c>
      <c r="E138" s="6" t="s">
        <v>464</v>
      </c>
      <c r="F138" s="6" t="s">
        <v>465</v>
      </c>
      <c r="G138" s="6" t="s">
        <v>53</v>
      </c>
      <c r="H138" s="6" t="s">
        <v>146</v>
      </c>
      <c r="I138" s="6" t="s">
        <v>90</v>
      </c>
      <c r="J138" s="7">
        <v>16552</v>
      </c>
      <c r="K138" s="6" t="s">
        <v>91</v>
      </c>
      <c r="L138" s="6" t="s">
        <v>57</v>
      </c>
      <c r="M138" s="6" t="s">
        <v>28</v>
      </c>
      <c r="N138">
        <v>1</v>
      </c>
    </row>
    <row r="139" spans="1:14" ht="108" x14ac:dyDescent="0.55000000000000004">
      <c r="A139" s="5" t="s">
        <v>14</v>
      </c>
      <c r="B139" s="5" t="s">
        <v>463</v>
      </c>
      <c r="C139" s="6">
        <v>1222</v>
      </c>
      <c r="D139" s="6">
        <v>5</v>
      </c>
      <c r="E139" s="6" t="s">
        <v>464</v>
      </c>
      <c r="F139" s="6" t="s">
        <v>466</v>
      </c>
      <c r="G139" s="6" t="s">
        <v>18</v>
      </c>
      <c r="H139" s="6" t="s">
        <v>90</v>
      </c>
      <c r="I139" s="6" t="s">
        <v>20</v>
      </c>
      <c r="J139" s="7">
        <v>7381</v>
      </c>
      <c r="K139" s="6" t="s">
        <v>467</v>
      </c>
      <c r="L139" s="6" t="s">
        <v>57</v>
      </c>
      <c r="M139" s="6" t="s">
        <v>468</v>
      </c>
      <c r="N139">
        <v>1</v>
      </c>
    </row>
    <row r="140" spans="1:14" ht="216" x14ac:dyDescent="0.55000000000000004">
      <c r="A140" s="5" t="s">
        <v>14</v>
      </c>
      <c r="B140" s="5" t="s">
        <v>469</v>
      </c>
      <c r="C140" s="6">
        <v>1223</v>
      </c>
      <c r="D140" s="6">
        <v>1</v>
      </c>
      <c r="E140" s="6" t="s">
        <v>470</v>
      </c>
      <c r="F140" s="6" t="s">
        <v>471</v>
      </c>
      <c r="G140" s="6" t="s">
        <v>53</v>
      </c>
      <c r="H140" s="6" t="s">
        <v>472</v>
      </c>
      <c r="I140" s="6" t="s">
        <v>20</v>
      </c>
      <c r="J140" s="7">
        <v>45095</v>
      </c>
      <c r="K140" s="6" t="s">
        <v>363</v>
      </c>
      <c r="L140" s="6" t="s">
        <v>92</v>
      </c>
      <c r="M140" s="6" t="s">
        <v>28</v>
      </c>
      <c r="N140">
        <v>1</v>
      </c>
    </row>
    <row r="141" spans="1:14" ht="144" x14ac:dyDescent="0.55000000000000004">
      <c r="A141" s="5" t="s">
        <v>14</v>
      </c>
      <c r="B141" s="5" t="s">
        <v>469</v>
      </c>
      <c r="C141" s="6">
        <v>1223</v>
      </c>
      <c r="D141" s="6">
        <v>5</v>
      </c>
      <c r="E141" s="6" t="s">
        <v>473</v>
      </c>
      <c r="F141" s="6" t="s">
        <v>474</v>
      </c>
      <c r="G141" s="6" t="s">
        <v>125</v>
      </c>
      <c r="H141" s="6" t="s">
        <v>55</v>
      </c>
      <c r="I141" s="6" t="s">
        <v>20</v>
      </c>
      <c r="J141" s="7">
        <v>28750</v>
      </c>
      <c r="K141" s="6" t="s">
        <v>475</v>
      </c>
      <c r="L141" s="6" t="s">
        <v>92</v>
      </c>
      <c r="M141" s="6" t="s">
        <v>28</v>
      </c>
      <c r="N141">
        <v>1</v>
      </c>
    </row>
    <row r="142" spans="1:14" ht="162" x14ac:dyDescent="0.55000000000000004">
      <c r="A142" s="5" t="s">
        <v>14</v>
      </c>
      <c r="B142" s="5" t="s">
        <v>469</v>
      </c>
      <c r="C142" s="6">
        <v>1223</v>
      </c>
      <c r="D142" s="6">
        <v>6</v>
      </c>
      <c r="E142" s="6" t="s">
        <v>476</v>
      </c>
      <c r="F142" s="6" t="s">
        <v>477</v>
      </c>
      <c r="G142" s="6" t="s">
        <v>125</v>
      </c>
      <c r="H142" s="6" t="s">
        <v>55</v>
      </c>
      <c r="I142" s="6" t="s">
        <v>20</v>
      </c>
      <c r="J142" s="7">
        <v>75532</v>
      </c>
      <c r="K142" s="6" t="s">
        <v>478</v>
      </c>
      <c r="L142" s="6" t="s">
        <v>479</v>
      </c>
      <c r="M142" s="6" t="s">
        <v>28</v>
      </c>
      <c r="N142">
        <v>1</v>
      </c>
    </row>
    <row r="143" spans="1:14" ht="162" x14ac:dyDescent="0.55000000000000004">
      <c r="A143" s="5" t="s">
        <v>14</v>
      </c>
      <c r="B143" s="5" t="s">
        <v>469</v>
      </c>
      <c r="C143" s="6">
        <v>1223</v>
      </c>
      <c r="D143" s="6">
        <v>7</v>
      </c>
      <c r="E143" s="6" t="s">
        <v>480</v>
      </c>
      <c r="F143" s="6" t="s">
        <v>481</v>
      </c>
      <c r="G143" s="6" t="s">
        <v>125</v>
      </c>
      <c r="H143" s="6" t="s">
        <v>55</v>
      </c>
      <c r="I143" s="6" t="s">
        <v>20</v>
      </c>
      <c r="J143" s="7">
        <v>967</v>
      </c>
      <c r="K143" s="6" t="s">
        <v>478</v>
      </c>
      <c r="L143" s="6" t="s">
        <v>479</v>
      </c>
      <c r="M143" s="6" t="s">
        <v>28</v>
      </c>
      <c r="N143">
        <v>1</v>
      </c>
    </row>
    <row r="144" spans="1:14" ht="162" x14ac:dyDescent="0.55000000000000004">
      <c r="A144" s="5" t="s">
        <v>14</v>
      </c>
      <c r="B144" s="5" t="s">
        <v>469</v>
      </c>
      <c r="C144" s="6">
        <v>1223</v>
      </c>
      <c r="D144" s="6">
        <v>8</v>
      </c>
      <c r="E144" s="6" t="s">
        <v>482</v>
      </c>
      <c r="F144" s="6" t="s">
        <v>483</v>
      </c>
      <c r="G144" s="6" t="s">
        <v>125</v>
      </c>
      <c r="H144" s="6" t="s">
        <v>55</v>
      </c>
      <c r="I144" s="6" t="s">
        <v>20</v>
      </c>
      <c r="J144" s="7">
        <v>215</v>
      </c>
      <c r="K144" s="6" t="s">
        <v>484</v>
      </c>
      <c r="L144" s="6" t="s">
        <v>479</v>
      </c>
      <c r="M144" s="6" t="s">
        <v>28</v>
      </c>
      <c r="N144">
        <v>1</v>
      </c>
    </row>
    <row r="145" spans="1:14" ht="216" x14ac:dyDescent="0.55000000000000004">
      <c r="A145" s="5" t="s">
        <v>14</v>
      </c>
      <c r="B145" s="5" t="s">
        <v>485</v>
      </c>
      <c r="C145" s="6">
        <v>1224</v>
      </c>
      <c r="D145" s="6">
        <v>1</v>
      </c>
      <c r="E145" s="6" t="s">
        <v>486</v>
      </c>
      <c r="F145" s="6" t="s">
        <v>487</v>
      </c>
      <c r="G145" s="6" t="s">
        <v>53</v>
      </c>
      <c r="H145" s="6" t="s">
        <v>472</v>
      </c>
      <c r="I145" s="6" t="s">
        <v>20</v>
      </c>
      <c r="J145" s="7">
        <v>197464</v>
      </c>
      <c r="K145" s="6" t="s">
        <v>56</v>
      </c>
      <c r="L145" s="6" t="s">
        <v>78</v>
      </c>
      <c r="M145" s="6" t="s">
        <v>28</v>
      </c>
      <c r="N145">
        <v>1</v>
      </c>
    </row>
    <row r="146" spans="1:14" ht="162" x14ac:dyDescent="0.55000000000000004">
      <c r="A146" s="5" t="s">
        <v>14</v>
      </c>
      <c r="B146" s="5" t="s">
        <v>485</v>
      </c>
      <c r="C146" s="6">
        <v>1224</v>
      </c>
      <c r="D146" s="6">
        <v>5</v>
      </c>
      <c r="E146" s="6" t="s">
        <v>488</v>
      </c>
      <c r="F146" s="6" t="s">
        <v>489</v>
      </c>
      <c r="G146" s="6" t="s">
        <v>44</v>
      </c>
      <c r="H146" s="6" t="s">
        <v>19</v>
      </c>
      <c r="I146" s="6" t="s">
        <v>20</v>
      </c>
      <c r="J146" s="7">
        <v>495000</v>
      </c>
      <c r="K146" s="6" t="s">
        <v>490</v>
      </c>
      <c r="L146" s="6" t="s">
        <v>78</v>
      </c>
      <c r="M146" s="6" t="s">
        <v>28</v>
      </c>
      <c r="N146">
        <v>1</v>
      </c>
    </row>
    <row r="147" spans="1:14" ht="306" x14ac:dyDescent="0.55000000000000004">
      <c r="A147" s="5" t="s">
        <v>14</v>
      </c>
      <c r="B147" s="5" t="s">
        <v>485</v>
      </c>
      <c r="C147" s="6">
        <v>1224</v>
      </c>
      <c r="D147" s="6">
        <v>6</v>
      </c>
      <c r="E147" s="6" t="s">
        <v>491</v>
      </c>
      <c r="F147" s="6" t="s">
        <v>492</v>
      </c>
      <c r="G147" s="6" t="s">
        <v>60</v>
      </c>
      <c r="H147" s="6" t="s">
        <v>153</v>
      </c>
      <c r="I147" s="6" t="s">
        <v>20</v>
      </c>
      <c r="J147" s="7">
        <v>12867</v>
      </c>
      <c r="K147" s="6" t="s">
        <v>493</v>
      </c>
      <c r="L147" s="6" t="s">
        <v>78</v>
      </c>
      <c r="M147" s="6" t="s">
        <v>108</v>
      </c>
      <c r="N147">
        <v>1</v>
      </c>
    </row>
    <row r="148" spans="1:14" ht="396" x14ac:dyDescent="0.55000000000000004">
      <c r="A148" s="5" t="s">
        <v>14</v>
      </c>
      <c r="B148" s="5" t="s">
        <v>485</v>
      </c>
      <c r="C148" s="6">
        <v>1224</v>
      </c>
      <c r="D148" s="6">
        <v>7</v>
      </c>
      <c r="E148" s="6" t="s">
        <v>494</v>
      </c>
      <c r="F148" s="6" t="s">
        <v>495</v>
      </c>
      <c r="G148" s="6" t="s">
        <v>60</v>
      </c>
      <c r="H148" s="6" t="s">
        <v>153</v>
      </c>
      <c r="I148" s="6" t="s">
        <v>20</v>
      </c>
      <c r="J148" s="7">
        <v>35375</v>
      </c>
      <c r="K148" s="6" t="s">
        <v>496</v>
      </c>
      <c r="L148" s="6" t="s">
        <v>78</v>
      </c>
      <c r="M148" s="6" t="s">
        <v>63</v>
      </c>
      <c r="N148">
        <v>1</v>
      </c>
    </row>
    <row r="149" spans="1:14" ht="216" x14ac:dyDescent="0.55000000000000004">
      <c r="A149" s="5" t="s">
        <v>14</v>
      </c>
      <c r="B149" s="5" t="s">
        <v>497</v>
      </c>
      <c r="C149" s="6">
        <v>1225</v>
      </c>
      <c r="D149" s="6">
        <v>1</v>
      </c>
      <c r="E149" s="6" t="s">
        <v>498</v>
      </c>
      <c r="F149" s="6" t="s">
        <v>499</v>
      </c>
      <c r="G149" s="6" t="s">
        <v>53</v>
      </c>
      <c r="H149" s="6" t="s">
        <v>76</v>
      </c>
      <c r="I149" s="6" t="s">
        <v>20</v>
      </c>
      <c r="J149" s="7">
        <v>93340</v>
      </c>
      <c r="K149" s="6" t="s">
        <v>77</v>
      </c>
      <c r="L149" s="6" t="s">
        <v>78</v>
      </c>
      <c r="M149" s="6" t="s">
        <v>28</v>
      </c>
      <c r="N149">
        <v>1</v>
      </c>
    </row>
    <row r="150" spans="1:14" ht="162" x14ac:dyDescent="0.55000000000000004">
      <c r="A150" s="5" t="s">
        <v>14</v>
      </c>
      <c r="B150" s="5" t="s">
        <v>497</v>
      </c>
      <c r="C150" s="6">
        <v>1225</v>
      </c>
      <c r="D150" s="6">
        <v>5</v>
      </c>
      <c r="E150" s="6" t="s">
        <v>500</v>
      </c>
      <c r="F150" s="6" t="s">
        <v>501</v>
      </c>
      <c r="G150" s="6" t="s">
        <v>60</v>
      </c>
      <c r="H150" s="6" t="s">
        <v>19</v>
      </c>
      <c r="I150" s="6" t="s">
        <v>20</v>
      </c>
      <c r="J150" s="7">
        <v>21762</v>
      </c>
      <c r="K150" s="6" t="s">
        <v>502</v>
      </c>
      <c r="L150" s="6" t="s">
        <v>46</v>
      </c>
      <c r="M150" s="6" t="s">
        <v>63</v>
      </c>
      <c r="N150">
        <v>1</v>
      </c>
    </row>
    <row r="151" spans="1:14" ht="216" x14ac:dyDescent="0.55000000000000004">
      <c r="A151" s="5" t="s">
        <v>14</v>
      </c>
      <c r="B151" s="5" t="s">
        <v>503</v>
      </c>
      <c r="C151" s="6">
        <v>1226</v>
      </c>
      <c r="D151" s="6">
        <v>1</v>
      </c>
      <c r="E151" s="6" t="s">
        <v>504</v>
      </c>
      <c r="F151" s="6" t="s">
        <v>505</v>
      </c>
      <c r="G151" s="6" t="s">
        <v>53</v>
      </c>
      <c r="H151" s="6" t="s">
        <v>54</v>
      </c>
      <c r="I151" s="6" t="s">
        <v>20</v>
      </c>
      <c r="J151" s="7">
        <v>34025</v>
      </c>
      <c r="K151" s="6" t="s">
        <v>56</v>
      </c>
      <c r="L151" s="6" t="s">
        <v>364</v>
      </c>
      <c r="M151" s="6" t="s">
        <v>28</v>
      </c>
      <c r="N151">
        <v>1</v>
      </c>
    </row>
    <row r="152" spans="1:14" ht="144" x14ac:dyDescent="0.55000000000000004">
      <c r="A152" s="5" t="s">
        <v>14</v>
      </c>
      <c r="B152" s="5" t="s">
        <v>503</v>
      </c>
      <c r="C152" s="6">
        <v>1226</v>
      </c>
      <c r="D152" s="6">
        <v>5</v>
      </c>
      <c r="E152" s="6" t="s">
        <v>506</v>
      </c>
      <c r="F152" s="6" t="s">
        <v>507</v>
      </c>
      <c r="G152" s="6" t="s">
        <v>44</v>
      </c>
      <c r="H152" s="6" t="s">
        <v>19</v>
      </c>
      <c r="I152" s="6" t="s">
        <v>20</v>
      </c>
      <c r="J152" s="7">
        <v>35286</v>
      </c>
      <c r="K152" s="6" t="s">
        <v>508</v>
      </c>
      <c r="L152" s="6" t="s">
        <v>364</v>
      </c>
      <c r="M152" s="6" t="s">
        <v>28</v>
      </c>
      <c r="N152">
        <v>1</v>
      </c>
    </row>
    <row r="153" spans="1:14" ht="90" x14ac:dyDescent="0.55000000000000004">
      <c r="A153" s="5" t="s">
        <v>14</v>
      </c>
      <c r="B153" s="5" t="s">
        <v>503</v>
      </c>
      <c r="C153" s="6">
        <v>1226</v>
      </c>
      <c r="D153" s="6">
        <v>6</v>
      </c>
      <c r="E153" s="6" t="s">
        <v>509</v>
      </c>
      <c r="F153" s="6" t="s">
        <v>510</v>
      </c>
      <c r="G153" s="6" t="s">
        <v>37</v>
      </c>
      <c r="H153" s="6" t="s">
        <v>19</v>
      </c>
      <c r="I153" s="6" t="s">
        <v>20</v>
      </c>
      <c r="J153" s="7">
        <v>3000</v>
      </c>
      <c r="K153" s="6" t="s">
        <v>511</v>
      </c>
      <c r="L153" s="6" t="s">
        <v>364</v>
      </c>
      <c r="M153" s="6" t="s">
        <v>28</v>
      </c>
      <c r="N153">
        <v>1</v>
      </c>
    </row>
    <row r="154" spans="1:14" ht="144" x14ac:dyDescent="0.55000000000000004">
      <c r="A154" s="5" t="s">
        <v>14</v>
      </c>
      <c r="B154" s="5" t="s">
        <v>503</v>
      </c>
      <c r="C154" s="6">
        <v>1226</v>
      </c>
      <c r="D154" s="6">
        <v>7</v>
      </c>
      <c r="E154" s="6" t="s">
        <v>512</v>
      </c>
      <c r="F154" s="6" t="s">
        <v>513</v>
      </c>
      <c r="G154" s="6" t="s">
        <v>71</v>
      </c>
      <c r="H154" s="6" t="s">
        <v>19</v>
      </c>
      <c r="I154" s="6" t="s">
        <v>20</v>
      </c>
      <c r="J154" s="7">
        <v>1610</v>
      </c>
      <c r="K154" s="6" t="s">
        <v>514</v>
      </c>
      <c r="L154" s="6" t="s">
        <v>364</v>
      </c>
      <c r="M154" s="6" t="s">
        <v>140</v>
      </c>
      <c r="N154">
        <v>1</v>
      </c>
    </row>
    <row r="155" spans="1:14" ht="180" x14ac:dyDescent="0.55000000000000004">
      <c r="A155" s="5" t="s">
        <v>14</v>
      </c>
      <c r="B155" s="5" t="s">
        <v>503</v>
      </c>
      <c r="C155" s="6">
        <v>1226</v>
      </c>
      <c r="D155" s="6">
        <v>8</v>
      </c>
      <c r="E155" s="6" t="s">
        <v>515</v>
      </c>
      <c r="F155" s="6" t="s">
        <v>516</v>
      </c>
      <c r="G155" s="6" t="s">
        <v>18</v>
      </c>
      <c r="H155" s="6" t="s">
        <v>19</v>
      </c>
      <c r="I155" s="6" t="s">
        <v>20</v>
      </c>
      <c r="J155" s="7">
        <v>15860</v>
      </c>
      <c r="K155" s="6" t="s">
        <v>517</v>
      </c>
      <c r="L155" s="6" t="s">
        <v>364</v>
      </c>
      <c r="M155" s="6" t="s">
        <v>68</v>
      </c>
      <c r="N155">
        <v>1</v>
      </c>
    </row>
    <row r="156" spans="1:14" ht="216" x14ac:dyDescent="0.55000000000000004">
      <c r="A156" s="5" t="s">
        <v>14</v>
      </c>
      <c r="B156" s="5" t="s">
        <v>518</v>
      </c>
      <c r="C156" s="6">
        <v>1227</v>
      </c>
      <c r="D156" s="6">
        <v>1</v>
      </c>
      <c r="E156" s="6" t="s">
        <v>519</v>
      </c>
      <c r="F156" s="6" t="s">
        <v>520</v>
      </c>
      <c r="G156" s="6" t="s">
        <v>53</v>
      </c>
      <c r="H156" s="6" t="s">
        <v>54</v>
      </c>
      <c r="I156" s="6" t="s">
        <v>38</v>
      </c>
      <c r="J156" s="7">
        <v>10171</v>
      </c>
      <c r="K156" s="6" t="s">
        <v>56</v>
      </c>
      <c r="L156" s="6" t="s">
        <v>364</v>
      </c>
      <c r="M156" s="6" t="s">
        <v>28</v>
      </c>
      <c r="N156">
        <v>1</v>
      </c>
    </row>
    <row r="157" spans="1:14" ht="144" x14ac:dyDescent="0.55000000000000004">
      <c r="A157" s="5" t="s">
        <v>14</v>
      </c>
      <c r="B157" s="5" t="s">
        <v>518</v>
      </c>
      <c r="C157" s="6">
        <v>1227</v>
      </c>
      <c r="D157" s="6">
        <v>5</v>
      </c>
      <c r="E157" s="6" t="s">
        <v>521</v>
      </c>
      <c r="F157" s="6" t="s">
        <v>522</v>
      </c>
      <c r="G157" s="6" t="s">
        <v>18</v>
      </c>
      <c r="H157" s="6" t="s">
        <v>153</v>
      </c>
      <c r="I157" s="6" t="s">
        <v>153</v>
      </c>
      <c r="J157" s="7">
        <v>3320</v>
      </c>
      <c r="K157" s="6" t="s">
        <v>523</v>
      </c>
      <c r="L157" s="6" t="s">
        <v>364</v>
      </c>
      <c r="M157" s="6" t="s">
        <v>28</v>
      </c>
      <c r="N157">
        <v>1</v>
      </c>
    </row>
    <row r="158" spans="1:14" ht="144" x14ac:dyDescent="0.55000000000000004">
      <c r="A158" s="5" t="s">
        <v>14</v>
      </c>
      <c r="B158" s="5" t="s">
        <v>524</v>
      </c>
      <c r="C158" s="6">
        <v>1228</v>
      </c>
      <c r="D158" s="6">
        <v>1</v>
      </c>
      <c r="E158" s="6" t="s">
        <v>525</v>
      </c>
      <c r="F158" s="6" t="s">
        <v>526</v>
      </c>
      <c r="G158" s="6" t="s">
        <v>53</v>
      </c>
      <c r="H158" s="6" t="s">
        <v>54</v>
      </c>
      <c r="I158" s="6" t="s">
        <v>55</v>
      </c>
      <c r="J158" s="7">
        <v>34200</v>
      </c>
      <c r="K158" s="6" t="s">
        <v>56</v>
      </c>
      <c r="L158" s="6" t="s">
        <v>364</v>
      </c>
      <c r="M158" s="6" t="s">
        <v>28</v>
      </c>
      <c r="N158">
        <v>1</v>
      </c>
    </row>
    <row r="159" spans="1:14" ht="252" x14ac:dyDescent="0.55000000000000004">
      <c r="A159" s="5" t="s">
        <v>14</v>
      </c>
      <c r="B159" s="5" t="s">
        <v>524</v>
      </c>
      <c r="C159" s="6">
        <v>1228</v>
      </c>
      <c r="D159" s="6">
        <v>5</v>
      </c>
      <c r="E159" s="6" t="s">
        <v>527</v>
      </c>
      <c r="F159" s="6" t="s">
        <v>528</v>
      </c>
      <c r="G159" s="6" t="s">
        <v>44</v>
      </c>
      <c r="H159" s="6" t="s">
        <v>146</v>
      </c>
      <c r="I159" s="6" t="s">
        <v>121</v>
      </c>
      <c r="J159" s="7">
        <v>6373</v>
      </c>
      <c r="K159" s="6" t="s">
        <v>529</v>
      </c>
      <c r="L159" s="6" t="s">
        <v>530</v>
      </c>
      <c r="M159" s="6" t="s">
        <v>28</v>
      </c>
      <c r="N159">
        <v>1</v>
      </c>
    </row>
    <row r="160" spans="1:14" ht="378" x14ac:dyDescent="0.55000000000000004">
      <c r="A160" s="5" t="s">
        <v>14</v>
      </c>
      <c r="B160" s="5" t="s">
        <v>524</v>
      </c>
      <c r="C160" s="6">
        <v>1228</v>
      </c>
      <c r="D160" s="6">
        <v>6</v>
      </c>
      <c r="E160" s="6" t="s">
        <v>531</v>
      </c>
      <c r="F160" s="6" t="s">
        <v>532</v>
      </c>
      <c r="G160" s="6" t="s">
        <v>60</v>
      </c>
      <c r="H160" s="6" t="s">
        <v>146</v>
      </c>
      <c r="I160" s="6" t="s">
        <v>121</v>
      </c>
      <c r="J160" s="7">
        <v>29689</v>
      </c>
      <c r="K160" s="6" t="s">
        <v>533</v>
      </c>
      <c r="L160" s="6" t="s">
        <v>534</v>
      </c>
      <c r="M160" s="6" t="s">
        <v>63</v>
      </c>
      <c r="N160">
        <v>1</v>
      </c>
    </row>
    <row r="161" spans="1:14" ht="216" x14ac:dyDescent="0.55000000000000004">
      <c r="A161" s="5" t="s">
        <v>14</v>
      </c>
      <c r="B161" s="5" t="s">
        <v>535</v>
      </c>
      <c r="C161" s="6">
        <v>1229</v>
      </c>
      <c r="D161" s="6">
        <v>1</v>
      </c>
      <c r="E161" s="6" t="s">
        <v>536</v>
      </c>
      <c r="F161" s="6" t="s">
        <v>537</v>
      </c>
      <c r="G161" s="6" t="s">
        <v>53</v>
      </c>
      <c r="H161" s="6" t="s">
        <v>76</v>
      </c>
      <c r="I161" s="6" t="s">
        <v>20</v>
      </c>
      <c r="J161" s="7">
        <v>52073</v>
      </c>
      <c r="K161" s="6" t="s">
        <v>425</v>
      </c>
      <c r="L161" s="6" t="s">
        <v>78</v>
      </c>
      <c r="M161" s="6" t="s">
        <v>28</v>
      </c>
      <c r="N161">
        <v>1</v>
      </c>
    </row>
    <row r="162" spans="1:14" ht="108" x14ac:dyDescent="0.55000000000000004">
      <c r="A162" s="5" t="s">
        <v>14</v>
      </c>
      <c r="B162" s="5" t="s">
        <v>535</v>
      </c>
      <c r="C162" s="6">
        <v>1229</v>
      </c>
      <c r="D162" s="6">
        <v>5</v>
      </c>
      <c r="E162" s="6" t="s">
        <v>538</v>
      </c>
      <c r="F162" s="6" t="s">
        <v>539</v>
      </c>
      <c r="G162" s="6" t="s">
        <v>60</v>
      </c>
      <c r="H162" s="6" t="s">
        <v>131</v>
      </c>
      <c r="I162" s="6" t="s">
        <v>90</v>
      </c>
      <c r="J162" s="7">
        <v>20350</v>
      </c>
      <c r="K162" s="6" t="s">
        <v>540</v>
      </c>
      <c r="L162" s="6" t="s">
        <v>92</v>
      </c>
      <c r="M162" s="6" t="s">
        <v>63</v>
      </c>
      <c r="N162">
        <v>1</v>
      </c>
    </row>
    <row r="163" spans="1:14" ht="180" x14ac:dyDescent="0.55000000000000004">
      <c r="A163" s="5" t="s">
        <v>14</v>
      </c>
      <c r="B163" s="5" t="s">
        <v>541</v>
      </c>
      <c r="C163" s="6">
        <v>1230</v>
      </c>
      <c r="D163" s="6">
        <v>1</v>
      </c>
      <c r="E163" s="6" t="s">
        <v>542</v>
      </c>
      <c r="F163" s="6" t="s">
        <v>543</v>
      </c>
      <c r="G163" s="6" t="s">
        <v>53</v>
      </c>
      <c r="H163" s="6" t="s">
        <v>54</v>
      </c>
      <c r="I163" s="6" t="s">
        <v>131</v>
      </c>
      <c r="J163" s="7">
        <v>118065</v>
      </c>
      <c r="K163" s="6" t="s">
        <v>77</v>
      </c>
      <c r="L163" s="6" t="s">
        <v>78</v>
      </c>
      <c r="M163" s="6" t="s">
        <v>28</v>
      </c>
      <c r="N163">
        <v>1</v>
      </c>
    </row>
    <row r="164" spans="1:14" ht="180" x14ac:dyDescent="0.55000000000000004">
      <c r="A164" s="5" t="s">
        <v>14</v>
      </c>
      <c r="B164" s="5" t="s">
        <v>541</v>
      </c>
      <c r="C164" s="6">
        <v>1230</v>
      </c>
      <c r="D164" s="6">
        <v>5</v>
      </c>
      <c r="E164" s="6" t="s">
        <v>544</v>
      </c>
      <c r="F164" s="6" t="s">
        <v>545</v>
      </c>
      <c r="G164" s="6" t="s">
        <v>60</v>
      </c>
      <c r="H164" s="6" t="s">
        <v>146</v>
      </c>
      <c r="I164" s="6" t="s">
        <v>20</v>
      </c>
      <c r="J164" s="7">
        <v>6275</v>
      </c>
      <c r="K164" s="6" t="s">
        <v>546</v>
      </c>
      <c r="L164" s="6" t="s">
        <v>547</v>
      </c>
      <c r="M164" s="6" t="s">
        <v>28</v>
      </c>
      <c r="N164">
        <v>1</v>
      </c>
    </row>
    <row r="165" spans="1:14" ht="162" x14ac:dyDescent="0.55000000000000004">
      <c r="A165" s="5" t="s">
        <v>14</v>
      </c>
      <c r="B165" s="5" t="s">
        <v>541</v>
      </c>
      <c r="C165" s="6">
        <v>1230</v>
      </c>
      <c r="D165" s="6">
        <v>6</v>
      </c>
      <c r="E165" s="6" t="s">
        <v>548</v>
      </c>
      <c r="F165" s="6" t="s">
        <v>549</v>
      </c>
      <c r="G165" s="6" t="s">
        <v>60</v>
      </c>
      <c r="H165" s="6" t="s">
        <v>146</v>
      </c>
      <c r="I165" s="6" t="s">
        <v>20</v>
      </c>
      <c r="J165" s="7">
        <v>15837</v>
      </c>
      <c r="K165" s="6" t="s">
        <v>550</v>
      </c>
      <c r="L165" s="6" t="s">
        <v>547</v>
      </c>
      <c r="M165" s="6" t="s">
        <v>28</v>
      </c>
      <c r="N165">
        <v>1</v>
      </c>
    </row>
    <row r="166" spans="1:14" ht="216" x14ac:dyDescent="0.55000000000000004">
      <c r="A166" s="5" t="s">
        <v>14</v>
      </c>
      <c r="B166" s="5" t="s">
        <v>551</v>
      </c>
      <c r="C166" s="6">
        <v>1231</v>
      </c>
      <c r="D166" s="6">
        <v>1</v>
      </c>
      <c r="E166" s="6" t="s">
        <v>552</v>
      </c>
      <c r="F166" s="6" t="s">
        <v>553</v>
      </c>
      <c r="G166" s="6" t="s">
        <v>53</v>
      </c>
      <c r="H166" s="6" t="s">
        <v>472</v>
      </c>
      <c r="I166" s="6" t="s">
        <v>90</v>
      </c>
      <c r="J166" s="7">
        <v>204599</v>
      </c>
      <c r="K166" s="6" t="s">
        <v>91</v>
      </c>
      <c r="L166" s="6" t="s">
        <v>57</v>
      </c>
      <c r="M166" s="6" t="s">
        <v>28</v>
      </c>
      <c r="N166">
        <v>1</v>
      </c>
    </row>
    <row r="167" spans="1:14" ht="396" x14ac:dyDescent="0.55000000000000004">
      <c r="A167" s="5" t="s">
        <v>14</v>
      </c>
      <c r="B167" s="5" t="s">
        <v>551</v>
      </c>
      <c r="C167" s="6">
        <v>1231</v>
      </c>
      <c r="D167" s="6">
        <v>5</v>
      </c>
      <c r="E167" s="6" t="s">
        <v>554</v>
      </c>
      <c r="F167" s="6" t="s">
        <v>555</v>
      </c>
      <c r="G167" s="6" t="s">
        <v>60</v>
      </c>
      <c r="H167" s="6" t="s">
        <v>19</v>
      </c>
      <c r="I167" s="6" t="s">
        <v>20</v>
      </c>
      <c r="J167" s="7">
        <v>53926</v>
      </c>
      <c r="K167" s="6" t="s">
        <v>556</v>
      </c>
      <c r="L167" s="6" t="s">
        <v>557</v>
      </c>
      <c r="M167" s="6" t="s">
        <v>63</v>
      </c>
      <c r="N167">
        <v>1</v>
      </c>
    </row>
    <row r="168" spans="1:14" ht="126" x14ac:dyDescent="0.55000000000000004">
      <c r="A168" s="5" t="s">
        <v>14</v>
      </c>
      <c r="B168" s="5" t="s">
        <v>551</v>
      </c>
      <c r="C168" s="6">
        <v>1231</v>
      </c>
      <c r="D168" s="6">
        <v>6</v>
      </c>
      <c r="E168" s="6" t="s">
        <v>558</v>
      </c>
      <c r="F168" s="6" t="s">
        <v>559</v>
      </c>
      <c r="G168" s="6" t="s">
        <v>60</v>
      </c>
      <c r="H168" s="6" t="s">
        <v>131</v>
      </c>
      <c r="I168" s="6" t="s">
        <v>20</v>
      </c>
      <c r="J168" s="7">
        <v>250</v>
      </c>
      <c r="K168" s="6" t="s">
        <v>560</v>
      </c>
      <c r="L168" s="6" t="s">
        <v>561</v>
      </c>
      <c r="M168" s="6" t="s">
        <v>28</v>
      </c>
      <c r="N168">
        <v>1</v>
      </c>
    </row>
    <row r="169" spans="1:14" ht="180" x14ac:dyDescent="0.55000000000000004">
      <c r="A169" s="5" t="s">
        <v>14</v>
      </c>
      <c r="B169" s="5" t="s">
        <v>551</v>
      </c>
      <c r="C169" s="6">
        <v>1231</v>
      </c>
      <c r="D169" s="6">
        <v>7</v>
      </c>
      <c r="E169" s="6" t="s">
        <v>562</v>
      </c>
      <c r="F169" s="6" t="s">
        <v>563</v>
      </c>
      <c r="G169" s="6" t="s">
        <v>44</v>
      </c>
      <c r="H169" s="6" t="s">
        <v>38</v>
      </c>
      <c r="I169" s="6" t="s">
        <v>20</v>
      </c>
      <c r="J169" s="7">
        <v>260214</v>
      </c>
      <c r="K169" s="6" t="s">
        <v>564</v>
      </c>
      <c r="L169" s="6" t="s">
        <v>565</v>
      </c>
      <c r="M169" s="6" t="s">
        <v>28</v>
      </c>
      <c r="N169">
        <v>1</v>
      </c>
    </row>
    <row r="170" spans="1:14" ht="216" x14ac:dyDescent="0.55000000000000004">
      <c r="A170" s="5" t="s">
        <v>14</v>
      </c>
      <c r="B170" s="5" t="s">
        <v>566</v>
      </c>
      <c r="C170" s="6">
        <v>1233</v>
      </c>
      <c r="D170" s="6">
        <v>1</v>
      </c>
      <c r="E170" s="6" t="s">
        <v>567</v>
      </c>
      <c r="F170" s="6" t="s">
        <v>568</v>
      </c>
      <c r="G170" s="6" t="s">
        <v>53</v>
      </c>
      <c r="H170" s="6" t="s">
        <v>146</v>
      </c>
      <c r="I170" s="6" t="s">
        <v>20</v>
      </c>
      <c r="J170" s="7">
        <v>88149</v>
      </c>
      <c r="K170" s="6" t="s">
        <v>91</v>
      </c>
      <c r="L170" s="6" t="s">
        <v>364</v>
      </c>
      <c r="M170" s="6" t="s">
        <v>28</v>
      </c>
      <c r="N170">
        <v>1</v>
      </c>
    </row>
    <row r="171" spans="1:14" ht="216" x14ac:dyDescent="0.55000000000000004">
      <c r="A171" s="5" t="s">
        <v>14</v>
      </c>
      <c r="B171" s="5" t="s">
        <v>566</v>
      </c>
      <c r="C171" s="6">
        <v>1233</v>
      </c>
      <c r="D171" s="6">
        <v>5</v>
      </c>
      <c r="E171" s="6" t="s">
        <v>569</v>
      </c>
      <c r="F171" s="6" t="s">
        <v>570</v>
      </c>
      <c r="G171" s="6" t="s">
        <v>44</v>
      </c>
      <c r="H171" s="6" t="s">
        <v>19</v>
      </c>
      <c r="I171" s="6" t="s">
        <v>20</v>
      </c>
      <c r="J171" s="7">
        <v>20000</v>
      </c>
      <c r="K171" s="6" t="s">
        <v>571</v>
      </c>
      <c r="L171" s="6" t="s">
        <v>364</v>
      </c>
      <c r="M171" s="6" t="s">
        <v>28</v>
      </c>
      <c r="N171">
        <v>1</v>
      </c>
    </row>
    <row r="172" spans="1:14" ht="126" x14ac:dyDescent="0.55000000000000004">
      <c r="A172" s="5" t="s">
        <v>14</v>
      </c>
      <c r="B172" s="5" t="s">
        <v>566</v>
      </c>
      <c r="C172" s="6">
        <v>1233</v>
      </c>
      <c r="D172" s="6">
        <v>6</v>
      </c>
      <c r="E172" s="6" t="s">
        <v>572</v>
      </c>
      <c r="F172" s="6" t="s">
        <v>573</v>
      </c>
      <c r="G172" s="6" t="s">
        <v>166</v>
      </c>
      <c r="H172" s="6" t="s">
        <v>19</v>
      </c>
      <c r="I172" s="6" t="s">
        <v>20</v>
      </c>
      <c r="J172" s="7">
        <v>25000</v>
      </c>
      <c r="K172" s="6" t="s">
        <v>574</v>
      </c>
      <c r="L172" s="6" t="s">
        <v>364</v>
      </c>
      <c r="M172" s="6" t="s">
        <v>168</v>
      </c>
      <c r="N172">
        <v>1</v>
      </c>
    </row>
    <row r="173" spans="1:14" ht="288" x14ac:dyDescent="0.55000000000000004">
      <c r="A173" s="5" t="s">
        <v>14</v>
      </c>
      <c r="B173" s="5" t="s">
        <v>566</v>
      </c>
      <c r="C173" s="6">
        <v>1233</v>
      </c>
      <c r="D173" s="6">
        <v>7</v>
      </c>
      <c r="E173" s="6" t="s">
        <v>575</v>
      </c>
      <c r="F173" s="6" t="s">
        <v>576</v>
      </c>
      <c r="G173" s="6" t="s">
        <v>60</v>
      </c>
      <c r="H173" s="6" t="s">
        <v>19</v>
      </c>
      <c r="I173" s="6" t="s">
        <v>20</v>
      </c>
      <c r="J173" s="7">
        <v>7248</v>
      </c>
      <c r="K173" s="6" t="s">
        <v>577</v>
      </c>
      <c r="L173" s="6" t="s">
        <v>364</v>
      </c>
      <c r="M173" s="6" t="s">
        <v>63</v>
      </c>
      <c r="N173">
        <v>1</v>
      </c>
    </row>
    <row r="174" spans="1:14" ht="216" x14ac:dyDescent="0.55000000000000004">
      <c r="A174" s="5" t="s">
        <v>14</v>
      </c>
      <c r="B174" s="5" t="s">
        <v>566</v>
      </c>
      <c r="C174" s="6">
        <v>1233</v>
      </c>
      <c r="D174" s="6">
        <v>8</v>
      </c>
      <c r="E174" s="6" t="s">
        <v>578</v>
      </c>
      <c r="F174" s="6" t="s">
        <v>579</v>
      </c>
      <c r="G174" s="6" t="s">
        <v>60</v>
      </c>
      <c r="H174" s="6" t="s">
        <v>19</v>
      </c>
      <c r="I174" s="6" t="s">
        <v>20</v>
      </c>
      <c r="J174" s="7">
        <v>34262</v>
      </c>
      <c r="K174" s="6" t="s">
        <v>580</v>
      </c>
      <c r="L174" s="6" t="s">
        <v>364</v>
      </c>
      <c r="M174" s="6" t="s">
        <v>63</v>
      </c>
      <c r="N174">
        <v>1</v>
      </c>
    </row>
    <row r="175" spans="1:14" ht="306" x14ac:dyDescent="0.55000000000000004">
      <c r="A175" s="5" t="s">
        <v>14</v>
      </c>
      <c r="B175" s="5" t="s">
        <v>566</v>
      </c>
      <c r="C175" s="6">
        <v>1233</v>
      </c>
      <c r="D175" s="6">
        <v>9</v>
      </c>
      <c r="E175" s="6" t="s">
        <v>581</v>
      </c>
      <c r="F175" s="6" t="s">
        <v>582</v>
      </c>
      <c r="G175" s="6" t="s">
        <v>60</v>
      </c>
      <c r="H175" s="6" t="s">
        <v>19</v>
      </c>
      <c r="I175" s="6" t="s">
        <v>20</v>
      </c>
      <c r="J175" s="7">
        <v>21283</v>
      </c>
      <c r="K175" s="6" t="s">
        <v>580</v>
      </c>
      <c r="L175" s="6" t="s">
        <v>364</v>
      </c>
      <c r="M175" s="6" t="s">
        <v>63</v>
      </c>
      <c r="N175">
        <v>1</v>
      </c>
    </row>
    <row r="176" spans="1:14" ht="216" x14ac:dyDescent="0.55000000000000004">
      <c r="A176" s="5" t="s">
        <v>14</v>
      </c>
      <c r="B176" s="5" t="s">
        <v>583</v>
      </c>
      <c r="C176" s="6">
        <v>1234</v>
      </c>
      <c r="D176" s="6">
        <v>1</v>
      </c>
      <c r="E176" s="6" t="s">
        <v>584</v>
      </c>
      <c r="F176" s="6" t="s">
        <v>585</v>
      </c>
      <c r="G176" s="6" t="s">
        <v>53</v>
      </c>
      <c r="H176" s="6" t="s">
        <v>218</v>
      </c>
      <c r="I176" s="6" t="s">
        <v>20</v>
      </c>
      <c r="J176" s="7">
        <v>125678</v>
      </c>
      <c r="K176" s="6" t="s">
        <v>91</v>
      </c>
      <c r="L176" s="6" t="s">
        <v>57</v>
      </c>
      <c r="M176" s="6" t="s">
        <v>28</v>
      </c>
      <c r="N176">
        <v>1</v>
      </c>
    </row>
    <row r="177" spans="1:14" ht="126" x14ac:dyDescent="0.55000000000000004">
      <c r="A177" s="5" t="s">
        <v>14</v>
      </c>
      <c r="B177" s="5" t="s">
        <v>583</v>
      </c>
      <c r="C177" s="6">
        <v>1234</v>
      </c>
      <c r="D177" s="6">
        <v>5</v>
      </c>
      <c r="E177" s="6" t="s">
        <v>586</v>
      </c>
      <c r="F177" s="6" t="s">
        <v>587</v>
      </c>
      <c r="G177" s="6" t="s">
        <v>125</v>
      </c>
      <c r="H177" s="6" t="s">
        <v>146</v>
      </c>
      <c r="I177" s="6" t="s">
        <v>20</v>
      </c>
      <c r="J177" s="7">
        <v>5000</v>
      </c>
      <c r="K177" s="6" t="s">
        <v>91</v>
      </c>
      <c r="L177" s="6" t="s">
        <v>57</v>
      </c>
      <c r="M177" s="6" t="s">
        <v>28</v>
      </c>
      <c r="N177">
        <v>1</v>
      </c>
    </row>
    <row r="178" spans="1:14" ht="108" x14ac:dyDescent="0.55000000000000004">
      <c r="A178" s="5" t="s">
        <v>14</v>
      </c>
      <c r="B178" s="5" t="s">
        <v>583</v>
      </c>
      <c r="C178" s="6">
        <v>1234</v>
      </c>
      <c r="D178" s="6">
        <v>6</v>
      </c>
      <c r="E178" s="6" t="s">
        <v>588</v>
      </c>
      <c r="F178" s="6" t="s">
        <v>589</v>
      </c>
      <c r="G178" s="6" t="s">
        <v>60</v>
      </c>
      <c r="H178" s="6" t="s">
        <v>131</v>
      </c>
      <c r="I178" s="6" t="s">
        <v>20</v>
      </c>
      <c r="J178" s="7">
        <v>25116</v>
      </c>
      <c r="K178" s="6" t="s">
        <v>590</v>
      </c>
      <c r="L178" s="6" t="s">
        <v>57</v>
      </c>
      <c r="M178" s="6" t="s">
        <v>28</v>
      </c>
      <c r="N178">
        <v>1</v>
      </c>
    </row>
    <row r="179" spans="1:14" ht="288" x14ac:dyDescent="0.55000000000000004">
      <c r="A179" s="5" t="s">
        <v>14</v>
      </c>
      <c r="B179" s="5" t="s">
        <v>583</v>
      </c>
      <c r="C179" s="6">
        <v>1234</v>
      </c>
      <c r="D179" s="6">
        <v>7</v>
      </c>
      <c r="E179" s="6" t="s">
        <v>591</v>
      </c>
      <c r="F179" s="6" t="s">
        <v>592</v>
      </c>
      <c r="G179" s="6" t="s">
        <v>125</v>
      </c>
      <c r="H179" s="6" t="s">
        <v>131</v>
      </c>
      <c r="I179" s="6" t="s">
        <v>20</v>
      </c>
      <c r="J179" s="7">
        <v>27207</v>
      </c>
      <c r="K179" s="6" t="s">
        <v>593</v>
      </c>
      <c r="L179" s="6" t="s">
        <v>57</v>
      </c>
      <c r="M179" s="6" t="s">
        <v>28</v>
      </c>
      <c r="N179">
        <v>1</v>
      </c>
    </row>
    <row r="180" spans="1:14" ht="198" x14ac:dyDescent="0.55000000000000004">
      <c r="A180" s="5" t="s">
        <v>14</v>
      </c>
      <c r="B180" s="5" t="s">
        <v>594</v>
      </c>
      <c r="C180" s="6">
        <v>1235</v>
      </c>
      <c r="D180" s="6">
        <v>1</v>
      </c>
      <c r="E180" s="6" t="s">
        <v>595</v>
      </c>
      <c r="F180" s="6" t="s">
        <v>596</v>
      </c>
      <c r="G180" s="6" t="s">
        <v>53</v>
      </c>
      <c r="H180" s="6" t="s">
        <v>218</v>
      </c>
      <c r="I180" s="6" t="s">
        <v>20</v>
      </c>
      <c r="J180" s="7">
        <v>178436</v>
      </c>
      <c r="K180" s="6" t="s">
        <v>77</v>
      </c>
      <c r="L180" s="6" t="s">
        <v>92</v>
      </c>
      <c r="M180" s="6" t="s">
        <v>28</v>
      </c>
      <c r="N180">
        <v>1</v>
      </c>
    </row>
    <row r="181" spans="1:14" ht="108" x14ac:dyDescent="0.55000000000000004">
      <c r="A181" s="5" t="s">
        <v>14</v>
      </c>
      <c r="B181" s="5" t="s">
        <v>594</v>
      </c>
      <c r="C181" s="6">
        <v>1235</v>
      </c>
      <c r="D181" s="6">
        <v>5</v>
      </c>
      <c r="E181" s="6" t="s">
        <v>597</v>
      </c>
      <c r="F181" s="6" t="s">
        <v>598</v>
      </c>
      <c r="G181" s="6" t="s">
        <v>60</v>
      </c>
      <c r="H181" s="6" t="s">
        <v>19</v>
      </c>
      <c r="I181" s="6" t="s">
        <v>20</v>
      </c>
      <c r="J181" s="7">
        <v>72796</v>
      </c>
      <c r="K181" s="6" t="s">
        <v>599</v>
      </c>
      <c r="L181" s="6" t="s">
        <v>46</v>
      </c>
      <c r="M181" s="6" t="s">
        <v>63</v>
      </c>
      <c r="N181">
        <v>1</v>
      </c>
    </row>
    <row r="182" spans="1:14" ht="180" x14ac:dyDescent="0.55000000000000004">
      <c r="A182" s="5" t="s">
        <v>14</v>
      </c>
      <c r="B182" s="5" t="s">
        <v>594</v>
      </c>
      <c r="C182" s="6">
        <v>1235</v>
      </c>
      <c r="D182" s="6">
        <v>6</v>
      </c>
      <c r="E182" s="6" t="s">
        <v>600</v>
      </c>
      <c r="F182" s="6" t="s">
        <v>601</v>
      </c>
      <c r="G182" s="6" t="s">
        <v>181</v>
      </c>
      <c r="H182" s="6" t="s">
        <v>19</v>
      </c>
      <c r="I182" s="6" t="s">
        <v>20</v>
      </c>
      <c r="J182" s="7">
        <v>2000</v>
      </c>
      <c r="K182" s="6" t="s">
        <v>602</v>
      </c>
      <c r="L182" s="6" t="s">
        <v>46</v>
      </c>
      <c r="M182" s="6" t="s">
        <v>281</v>
      </c>
      <c r="N182">
        <v>1</v>
      </c>
    </row>
    <row r="183" spans="1:14" ht="108" x14ac:dyDescent="0.55000000000000004">
      <c r="A183" s="5" t="s">
        <v>14</v>
      </c>
      <c r="B183" s="5" t="s">
        <v>594</v>
      </c>
      <c r="C183" s="6">
        <v>1235</v>
      </c>
      <c r="D183" s="6">
        <v>7</v>
      </c>
      <c r="E183" s="6" t="s">
        <v>603</v>
      </c>
      <c r="F183" s="6" t="s">
        <v>604</v>
      </c>
      <c r="G183" s="6" t="s">
        <v>60</v>
      </c>
      <c r="H183" s="6" t="s">
        <v>19</v>
      </c>
      <c r="I183" s="6" t="s">
        <v>20</v>
      </c>
      <c r="J183" s="7">
        <v>386</v>
      </c>
      <c r="K183" s="6" t="s">
        <v>605</v>
      </c>
      <c r="L183" s="6" t="s">
        <v>46</v>
      </c>
      <c r="M183" s="6" t="s">
        <v>63</v>
      </c>
      <c r="N183">
        <v>1</v>
      </c>
    </row>
    <row r="184" spans="1:14" ht="144" x14ac:dyDescent="0.55000000000000004">
      <c r="A184" s="5" t="s">
        <v>14</v>
      </c>
      <c r="B184" s="5" t="s">
        <v>594</v>
      </c>
      <c r="C184" s="6">
        <v>1235</v>
      </c>
      <c r="D184" s="6">
        <v>8</v>
      </c>
      <c r="E184" s="6" t="s">
        <v>606</v>
      </c>
      <c r="F184" s="6" t="s">
        <v>607</v>
      </c>
      <c r="G184" s="6" t="s">
        <v>60</v>
      </c>
      <c r="H184" s="6" t="s">
        <v>19</v>
      </c>
      <c r="I184" s="6" t="s">
        <v>20</v>
      </c>
      <c r="J184" s="7">
        <v>1588</v>
      </c>
      <c r="K184" s="6" t="s">
        <v>608</v>
      </c>
      <c r="L184" s="6" t="s">
        <v>46</v>
      </c>
      <c r="M184" s="6" t="s">
        <v>28</v>
      </c>
      <c r="N184">
        <v>1</v>
      </c>
    </row>
    <row r="185" spans="1:14" ht="108" x14ac:dyDescent="0.55000000000000004">
      <c r="A185" s="5" t="s">
        <v>14</v>
      </c>
      <c r="B185" s="5" t="s">
        <v>594</v>
      </c>
      <c r="C185" s="6">
        <v>1235</v>
      </c>
      <c r="D185" s="6">
        <v>9</v>
      </c>
      <c r="E185" s="6" t="s">
        <v>609</v>
      </c>
      <c r="F185" s="6" t="s">
        <v>610</v>
      </c>
      <c r="G185" s="6" t="s">
        <v>44</v>
      </c>
      <c r="H185" s="6" t="s">
        <v>38</v>
      </c>
      <c r="I185" s="6" t="s">
        <v>20</v>
      </c>
      <c r="J185" s="7">
        <v>25000</v>
      </c>
      <c r="K185" s="6" t="s">
        <v>611</v>
      </c>
      <c r="L185" s="6" t="s">
        <v>46</v>
      </c>
      <c r="M185" s="6" t="s">
        <v>28</v>
      </c>
      <c r="N185">
        <v>1</v>
      </c>
    </row>
    <row r="186" spans="1:14" ht="126" x14ac:dyDescent="0.55000000000000004">
      <c r="A186" s="5" t="s">
        <v>14</v>
      </c>
      <c r="B186" s="5" t="s">
        <v>594</v>
      </c>
      <c r="C186" s="6">
        <v>1235</v>
      </c>
      <c r="D186" s="6">
        <v>10</v>
      </c>
      <c r="E186" s="6" t="s">
        <v>612</v>
      </c>
      <c r="F186" s="6" t="s">
        <v>613</v>
      </c>
      <c r="G186" s="6" t="s">
        <v>44</v>
      </c>
      <c r="H186" s="6" t="s">
        <v>97</v>
      </c>
      <c r="I186" s="6" t="s">
        <v>20</v>
      </c>
      <c r="J186" s="7">
        <v>1500</v>
      </c>
      <c r="K186" s="6" t="s">
        <v>602</v>
      </c>
      <c r="L186" s="6" t="s">
        <v>46</v>
      </c>
      <c r="M186" s="6" t="s">
        <v>28</v>
      </c>
      <c r="N186">
        <v>1</v>
      </c>
    </row>
    <row r="187" spans="1:14" ht="90" x14ac:dyDescent="0.55000000000000004">
      <c r="A187" s="5" t="s">
        <v>14</v>
      </c>
      <c r="B187" s="5" t="s">
        <v>594</v>
      </c>
      <c r="C187" s="6">
        <v>1235</v>
      </c>
      <c r="D187" s="6">
        <v>11</v>
      </c>
      <c r="E187" s="6" t="s">
        <v>614</v>
      </c>
      <c r="F187" s="6" t="s">
        <v>615</v>
      </c>
      <c r="G187" s="6" t="s">
        <v>71</v>
      </c>
      <c r="H187" s="6" t="s">
        <v>38</v>
      </c>
      <c r="I187" s="6" t="s">
        <v>20</v>
      </c>
      <c r="J187" s="7">
        <v>1000</v>
      </c>
      <c r="K187" s="6" t="s">
        <v>602</v>
      </c>
      <c r="L187" s="6" t="s">
        <v>46</v>
      </c>
      <c r="M187" s="6" t="s">
        <v>140</v>
      </c>
      <c r="N187">
        <v>1</v>
      </c>
    </row>
    <row r="188" spans="1:14" ht="216" x14ac:dyDescent="0.55000000000000004">
      <c r="A188" s="5" t="s">
        <v>14</v>
      </c>
      <c r="B188" s="5" t="s">
        <v>616</v>
      </c>
      <c r="C188" s="6">
        <v>1236</v>
      </c>
      <c r="D188" s="6">
        <v>1</v>
      </c>
      <c r="E188" s="6" t="s">
        <v>617</v>
      </c>
      <c r="F188" s="6" t="s">
        <v>618</v>
      </c>
      <c r="G188" s="6" t="s">
        <v>53</v>
      </c>
      <c r="H188" s="6" t="s">
        <v>54</v>
      </c>
      <c r="I188" s="6" t="s">
        <v>20</v>
      </c>
      <c r="J188" s="7">
        <v>129276</v>
      </c>
      <c r="K188" s="6" t="s">
        <v>619</v>
      </c>
      <c r="L188" s="6" t="s">
        <v>57</v>
      </c>
      <c r="M188" s="6" t="s">
        <v>28</v>
      </c>
      <c r="N188">
        <v>1</v>
      </c>
    </row>
    <row r="189" spans="1:14" ht="180" x14ac:dyDescent="0.55000000000000004">
      <c r="A189" s="5" t="s">
        <v>14</v>
      </c>
      <c r="B189" s="5" t="s">
        <v>616</v>
      </c>
      <c r="C189" s="6">
        <v>1236</v>
      </c>
      <c r="D189" s="6">
        <v>5</v>
      </c>
      <c r="E189" s="6" t="s">
        <v>620</v>
      </c>
      <c r="F189" s="6" t="s">
        <v>621</v>
      </c>
      <c r="G189" s="6" t="s">
        <v>44</v>
      </c>
      <c r="H189" s="6" t="s">
        <v>131</v>
      </c>
      <c r="I189" s="6" t="s">
        <v>90</v>
      </c>
      <c r="J189" s="7">
        <v>82302</v>
      </c>
      <c r="K189" s="6" t="s">
        <v>622</v>
      </c>
      <c r="L189" s="6" t="s">
        <v>57</v>
      </c>
      <c r="M189" s="6" t="s">
        <v>28</v>
      </c>
      <c r="N189">
        <v>1</v>
      </c>
    </row>
    <row r="190" spans="1:14" ht="216" x14ac:dyDescent="0.55000000000000004">
      <c r="A190" s="5" t="s">
        <v>14</v>
      </c>
      <c r="B190" s="5" t="s">
        <v>623</v>
      </c>
      <c r="C190" s="6">
        <v>1303</v>
      </c>
      <c r="D190" s="6">
        <v>1</v>
      </c>
      <c r="E190" s="6" t="s">
        <v>624</v>
      </c>
      <c r="F190" s="6" t="s">
        <v>625</v>
      </c>
      <c r="G190" s="6" t="s">
        <v>53</v>
      </c>
      <c r="H190" s="6" t="s">
        <v>54</v>
      </c>
      <c r="I190" s="6" t="s">
        <v>301</v>
      </c>
      <c r="J190" s="7">
        <v>33313</v>
      </c>
      <c r="K190" s="6" t="s">
        <v>77</v>
      </c>
      <c r="L190" s="6" t="s">
        <v>57</v>
      </c>
      <c r="M190" s="6" t="s">
        <v>28</v>
      </c>
      <c r="N190">
        <v>1</v>
      </c>
    </row>
    <row r="191" spans="1:14" ht="126" x14ac:dyDescent="0.55000000000000004">
      <c r="A191" s="5" t="s">
        <v>14</v>
      </c>
      <c r="B191" s="5" t="s">
        <v>623</v>
      </c>
      <c r="C191" s="6">
        <v>1303</v>
      </c>
      <c r="D191" s="6">
        <v>5</v>
      </c>
      <c r="E191" s="6" t="s">
        <v>626</v>
      </c>
      <c r="F191" s="6" t="s">
        <v>627</v>
      </c>
      <c r="G191" s="6" t="s">
        <v>95</v>
      </c>
      <c r="H191" s="6" t="s">
        <v>19</v>
      </c>
      <c r="I191" s="6" t="s">
        <v>20</v>
      </c>
      <c r="J191" s="7">
        <v>1000</v>
      </c>
      <c r="K191" s="6" t="s">
        <v>628</v>
      </c>
      <c r="L191" s="6" t="s">
        <v>629</v>
      </c>
      <c r="M191" s="6" t="s">
        <v>112</v>
      </c>
      <c r="N191">
        <v>1</v>
      </c>
    </row>
    <row r="192" spans="1:14" ht="108" x14ac:dyDescent="0.55000000000000004">
      <c r="A192" s="5" t="s">
        <v>14</v>
      </c>
      <c r="B192" s="5" t="s">
        <v>623</v>
      </c>
      <c r="C192" s="6">
        <v>1303</v>
      </c>
      <c r="D192" s="6">
        <v>6</v>
      </c>
      <c r="E192" s="6" t="s">
        <v>630</v>
      </c>
      <c r="F192" s="6" t="s">
        <v>631</v>
      </c>
      <c r="G192" s="6" t="s">
        <v>95</v>
      </c>
      <c r="H192" s="6" t="s">
        <v>19</v>
      </c>
      <c r="I192" s="6" t="s">
        <v>20</v>
      </c>
      <c r="J192" s="7">
        <v>3600</v>
      </c>
      <c r="K192" s="6" t="s">
        <v>632</v>
      </c>
      <c r="L192" s="6" t="s">
        <v>629</v>
      </c>
      <c r="M192" s="6" t="s">
        <v>104</v>
      </c>
      <c r="N192">
        <v>1</v>
      </c>
    </row>
    <row r="193" spans="1:14" ht="198" x14ac:dyDescent="0.55000000000000004">
      <c r="A193" s="5" t="s">
        <v>14</v>
      </c>
      <c r="B193" s="5" t="s">
        <v>623</v>
      </c>
      <c r="C193" s="6">
        <v>1303</v>
      </c>
      <c r="D193" s="6">
        <v>7</v>
      </c>
      <c r="E193" s="6" t="s">
        <v>633</v>
      </c>
      <c r="F193" s="6" t="s">
        <v>634</v>
      </c>
      <c r="G193" s="6" t="s">
        <v>95</v>
      </c>
      <c r="H193" s="6" t="s">
        <v>19</v>
      </c>
      <c r="I193" s="6" t="s">
        <v>20</v>
      </c>
      <c r="J193" s="7">
        <v>10514</v>
      </c>
      <c r="K193" s="6" t="s">
        <v>635</v>
      </c>
      <c r="L193" s="6" t="s">
        <v>629</v>
      </c>
      <c r="M193" s="6" t="s">
        <v>104</v>
      </c>
      <c r="N193">
        <v>1</v>
      </c>
    </row>
    <row r="194" spans="1:14" ht="108" x14ac:dyDescent="0.55000000000000004">
      <c r="A194" s="5" t="s">
        <v>14</v>
      </c>
      <c r="B194" s="5" t="s">
        <v>623</v>
      </c>
      <c r="C194" s="6">
        <v>1303</v>
      </c>
      <c r="D194" s="6">
        <v>8</v>
      </c>
      <c r="E194" s="6" t="s">
        <v>636</v>
      </c>
      <c r="F194" s="6" t="s">
        <v>637</v>
      </c>
      <c r="G194" s="6" t="s">
        <v>60</v>
      </c>
      <c r="H194" s="6" t="s">
        <v>19</v>
      </c>
      <c r="I194" s="6" t="s">
        <v>20</v>
      </c>
      <c r="J194" s="7">
        <v>6305</v>
      </c>
      <c r="K194" s="6" t="s">
        <v>638</v>
      </c>
      <c r="L194" s="6" t="s">
        <v>629</v>
      </c>
      <c r="M194" s="6" t="s">
        <v>63</v>
      </c>
      <c r="N194">
        <v>1</v>
      </c>
    </row>
    <row r="195" spans="1:14" ht="216" x14ac:dyDescent="0.55000000000000004">
      <c r="A195" s="5" t="s">
        <v>14</v>
      </c>
      <c r="B195" s="5" t="s">
        <v>623</v>
      </c>
      <c r="C195" s="6">
        <v>1303</v>
      </c>
      <c r="D195" s="6">
        <v>9</v>
      </c>
      <c r="E195" s="6" t="s">
        <v>639</v>
      </c>
      <c r="F195" s="6" t="s">
        <v>640</v>
      </c>
      <c r="G195" s="6" t="s">
        <v>44</v>
      </c>
      <c r="H195" s="6" t="s">
        <v>19</v>
      </c>
      <c r="I195" s="6" t="s">
        <v>20</v>
      </c>
      <c r="J195" s="7">
        <v>38136</v>
      </c>
      <c r="K195" s="6" t="s">
        <v>641</v>
      </c>
      <c r="L195" s="6" t="s">
        <v>629</v>
      </c>
      <c r="M195" s="6" t="s">
        <v>28</v>
      </c>
      <c r="N195">
        <v>1</v>
      </c>
    </row>
    <row r="196" spans="1:14" ht="180" x14ac:dyDescent="0.55000000000000004">
      <c r="A196" s="5" t="s">
        <v>14</v>
      </c>
      <c r="B196" s="5" t="s">
        <v>623</v>
      </c>
      <c r="C196" s="6">
        <v>1303</v>
      </c>
      <c r="D196" s="6">
        <v>10</v>
      </c>
      <c r="E196" s="6" t="s">
        <v>642</v>
      </c>
      <c r="F196" s="6" t="s">
        <v>643</v>
      </c>
      <c r="G196" s="6" t="s">
        <v>44</v>
      </c>
      <c r="H196" s="6" t="s">
        <v>153</v>
      </c>
      <c r="I196" s="6" t="s">
        <v>20</v>
      </c>
      <c r="J196" s="7">
        <v>7000</v>
      </c>
      <c r="K196" s="6" t="s">
        <v>644</v>
      </c>
      <c r="L196" s="6" t="s">
        <v>629</v>
      </c>
      <c r="M196" s="6" t="s">
        <v>28</v>
      </c>
      <c r="N196">
        <v>1</v>
      </c>
    </row>
    <row r="197" spans="1:14" ht="126" x14ac:dyDescent="0.55000000000000004">
      <c r="A197" s="5" t="s">
        <v>14</v>
      </c>
      <c r="B197" s="5" t="s">
        <v>623</v>
      </c>
      <c r="C197" s="6">
        <v>1303</v>
      </c>
      <c r="D197" s="6">
        <v>11</v>
      </c>
      <c r="E197" s="6" t="s">
        <v>645</v>
      </c>
      <c r="F197" s="6" t="s">
        <v>646</v>
      </c>
      <c r="G197" s="6" t="s">
        <v>95</v>
      </c>
      <c r="H197" s="6" t="s">
        <v>19</v>
      </c>
      <c r="I197" s="6" t="s">
        <v>20</v>
      </c>
      <c r="J197" s="7">
        <v>2700</v>
      </c>
      <c r="K197" s="6" t="s">
        <v>647</v>
      </c>
      <c r="L197" s="6" t="s">
        <v>629</v>
      </c>
      <c r="M197" s="6" t="s">
        <v>104</v>
      </c>
      <c r="N197">
        <v>1</v>
      </c>
    </row>
    <row r="198" spans="1:14" ht="216" x14ac:dyDescent="0.55000000000000004">
      <c r="A198" s="5" t="s">
        <v>14</v>
      </c>
      <c r="B198" s="5" t="s">
        <v>648</v>
      </c>
      <c r="C198" s="6">
        <v>1304</v>
      </c>
      <c r="D198" s="6">
        <v>1</v>
      </c>
      <c r="E198" s="6" t="s">
        <v>649</v>
      </c>
      <c r="F198" s="6" t="s">
        <v>650</v>
      </c>
      <c r="G198" s="6" t="s">
        <v>53</v>
      </c>
      <c r="H198" s="6" t="s">
        <v>96</v>
      </c>
      <c r="I198" s="6" t="s">
        <v>20</v>
      </c>
      <c r="J198" s="7">
        <v>5237</v>
      </c>
      <c r="K198" s="6" t="s">
        <v>91</v>
      </c>
      <c r="L198" s="6" t="s">
        <v>364</v>
      </c>
      <c r="M198" s="6" t="s">
        <v>28</v>
      </c>
      <c r="N198">
        <v>1</v>
      </c>
    </row>
    <row r="199" spans="1:14" ht="126" x14ac:dyDescent="0.55000000000000004">
      <c r="A199" s="5" t="s">
        <v>14</v>
      </c>
      <c r="B199" s="5" t="s">
        <v>648</v>
      </c>
      <c r="C199" s="6">
        <v>1304</v>
      </c>
      <c r="D199" s="6">
        <v>5</v>
      </c>
      <c r="E199" s="6" t="s">
        <v>651</v>
      </c>
      <c r="F199" s="6" t="s">
        <v>652</v>
      </c>
      <c r="G199" s="6" t="s">
        <v>37</v>
      </c>
      <c r="H199" s="6" t="s">
        <v>19</v>
      </c>
      <c r="I199" s="6" t="s">
        <v>55</v>
      </c>
      <c r="J199" s="7">
        <v>979</v>
      </c>
      <c r="K199" s="6" t="s">
        <v>653</v>
      </c>
      <c r="L199" s="6" t="s">
        <v>364</v>
      </c>
      <c r="M199" s="6" t="s">
        <v>28</v>
      </c>
      <c r="N199">
        <v>1</v>
      </c>
    </row>
    <row r="200" spans="1:14" ht="126" x14ac:dyDescent="0.55000000000000004">
      <c r="A200" s="5" t="s">
        <v>14</v>
      </c>
      <c r="B200" s="5" t="s">
        <v>648</v>
      </c>
      <c r="C200" s="6">
        <v>1304</v>
      </c>
      <c r="D200" s="6">
        <v>6</v>
      </c>
      <c r="E200" s="6" t="s">
        <v>654</v>
      </c>
      <c r="F200" s="6" t="s">
        <v>655</v>
      </c>
      <c r="G200" s="6" t="s">
        <v>60</v>
      </c>
      <c r="H200" s="6" t="s">
        <v>19</v>
      </c>
      <c r="I200" s="6" t="s">
        <v>20</v>
      </c>
      <c r="J200" s="7">
        <v>3660</v>
      </c>
      <c r="K200" s="6" t="s">
        <v>656</v>
      </c>
      <c r="L200" s="6" t="s">
        <v>364</v>
      </c>
      <c r="M200" s="6" t="s">
        <v>28</v>
      </c>
      <c r="N200">
        <v>1</v>
      </c>
    </row>
    <row r="201" spans="1:14" ht="162" x14ac:dyDescent="0.55000000000000004">
      <c r="A201" s="5" t="s">
        <v>14</v>
      </c>
      <c r="B201" s="5" t="s">
        <v>648</v>
      </c>
      <c r="C201" s="6">
        <v>1304</v>
      </c>
      <c r="D201" s="6">
        <v>7</v>
      </c>
      <c r="E201" s="6" t="s">
        <v>657</v>
      </c>
      <c r="F201" s="6" t="s">
        <v>658</v>
      </c>
      <c r="G201" s="6" t="s">
        <v>60</v>
      </c>
      <c r="H201" s="6" t="s">
        <v>19</v>
      </c>
      <c r="I201" s="6" t="s">
        <v>153</v>
      </c>
      <c r="J201" s="7">
        <v>1140</v>
      </c>
      <c r="K201" s="6" t="s">
        <v>659</v>
      </c>
      <c r="L201" s="6" t="s">
        <v>364</v>
      </c>
      <c r="M201" s="6" t="s">
        <v>28</v>
      </c>
      <c r="N201">
        <v>1</v>
      </c>
    </row>
    <row r="202" spans="1:14" ht="216" x14ac:dyDescent="0.55000000000000004">
      <c r="A202" s="5" t="s">
        <v>14</v>
      </c>
      <c r="B202" s="5" t="s">
        <v>660</v>
      </c>
      <c r="C202" s="6">
        <v>1331</v>
      </c>
      <c r="D202" s="6">
        <v>1</v>
      </c>
      <c r="E202" s="6" t="s">
        <v>661</v>
      </c>
      <c r="F202" s="6" t="s">
        <v>662</v>
      </c>
      <c r="G202" s="6" t="s">
        <v>53</v>
      </c>
      <c r="H202" s="6" t="s">
        <v>218</v>
      </c>
      <c r="I202" s="6" t="s">
        <v>90</v>
      </c>
      <c r="J202" s="7">
        <v>17212</v>
      </c>
      <c r="K202" s="6" t="s">
        <v>363</v>
      </c>
      <c r="L202" s="6" t="s">
        <v>78</v>
      </c>
      <c r="M202" s="6" t="s">
        <v>28</v>
      </c>
      <c r="N202">
        <v>1</v>
      </c>
    </row>
    <row r="203" spans="1:14" ht="409.5" x14ac:dyDescent="0.55000000000000004">
      <c r="A203" s="5" t="s">
        <v>14</v>
      </c>
      <c r="B203" s="5" t="s">
        <v>660</v>
      </c>
      <c r="C203" s="6">
        <v>1331</v>
      </c>
      <c r="D203" s="6">
        <v>5</v>
      </c>
      <c r="E203" s="6" t="s">
        <v>663</v>
      </c>
      <c r="F203" s="6" t="s">
        <v>664</v>
      </c>
      <c r="G203" s="6" t="s">
        <v>95</v>
      </c>
      <c r="H203" s="6" t="s">
        <v>38</v>
      </c>
      <c r="I203" s="6" t="s">
        <v>153</v>
      </c>
      <c r="J203" s="7">
        <v>8146</v>
      </c>
      <c r="K203" s="6" t="s">
        <v>665</v>
      </c>
      <c r="L203" s="6" t="s">
        <v>78</v>
      </c>
      <c r="M203" s="6" t="s">
        <v>104</v>
      </c>
      <c r="N203">
        <v>1</v>
      </c>
    </row>
    <row r="204" spans="1:14" ht="216" x14ac:dyDescent="0.55000000000000004">
      <c r="A204" s="5" t="s">
        <v>14</v>
      </c>
      <c r="B204" s="5" t="s">
        <v>666</v>
      </c>
      <c r="C204" s="6">
        <v>1332</v>
      </c>
      <c r="D204" s="6">
        <v>1</v>
      </c>
      <c r="E204" s="6" t="s">
        <v>667</v>
      </c>
      <c r="F204" s="6" t="s">
        <v>668</v>
      </c>
      <c r="G204" s="6" t="s">
        <v>53</v>
      </c>
      <c r="H204" s="6" t="s">
        <v>76</v>
      </c>
      <c r="I204" s="6" t="s">
        <v>301</v>
      </c>
      <c r="J204" s="7">
        <v>13353</v>
      </c>
      <c r="K204" s="6" t="s">
        <v>619</v>
      </c>
      <c r="L204" s="6" t="s">
        <v>78</v>
      </c>
      <c r="M204" s="6" t="s">
        <v>28</v>
      </c>
      <c r="N204">
        <v>1</v>
      </c>
    </row>
    <row r="205" spans="1:14" ht="234" x14ac:dyDescent="0.55000000000000004">
      <c r="A205" s="5" t="s">
        <v>14</v>
      </c>
      <c r="B205" s="5" t="s">
        <v>666</v>
      </c>
      <c r="C205" s="6">
        <v>1332</v>
      </c>
      <c r="D205" s="6">
        <v>5</v>
      </c>
      <c r="E205" s="6" t="s">
        <v>669</v>
      </c>
      <c r="F205" s="6" t="s">
        <v>670</v>
      </c>
      <c r="G205" s="6" t="s">
        <v>44</v>
      </c>
      <c r="H205" s="6" t="s">
        <v>131</v>
      </c>
      <c r="I205" s="6" t="s">
        <v>121</v>
      </c>
      <c r="J205" s="7">
        <v>35937</v>
      </c>
      <c r="K205" s="6" t="s">
        <v>671</v>
      </c>
      <c r="L205" s="6" t="s">
        <v>672</v>
      </c>
      <c r="M205" s="6" t="s">
        <v>28</v>
      </c>
      <c r="N205">
        <v>1</v>
      </c>
    </row>
    <row r="206" spans="1:14" ht="216" x14ac:dyDescent="0.55000000000000004">
      <c r="A206" s="5" t="s">
        <v>14</v>
      </c>
      <c r="B206" s="5" t="s">
        <v>673</v>
      </c>
      <c r="C206" s="6">
        <v>1333</v>
      </c>
      <c r="D206" s="6">
        <v>1</v>
      </c>
      <c r="E206" s="6" t="s">
        <v>674</v>
      </c>
      <c r="F206" s="6" t="s">
        <v>675</v>
      </c>
      <c r="G206" s="6" t="s">
        <v>53</v>
      </c>
      <c r="H206" s="6" t="s">
        <v>472</v>
      </c>
      <c r="I206" s="6" t="s">
        <v>90</v>
      </c>
      <c r="J206" s="7">
        <v>11921</v>
      </c>
      <c r="K206" s="6" t="s">
        <v>91</v>
      </c>
      <c r="L206" s="6" t="s">
        <v>78</v>
      </c>
      <c r="M206" s="6" t="s">
        <v>28</v>
      </c>
      <c r="N206">
        <v>1</v>
      </c>
    </row>
    <row r="207" spans="1:14" ht="216" x14ac:dyDescent="0.55000000000000004">
      <c r="A207" s="5" t="s">
        <v>14</v>
      </c>
      <c r="B207" s="5" t="s">
        <v>673</v>
      </c>
      <c r="C207" s="6">
        <v>1333</v>
      </c>
      <c r="D207" s="6">
        <v>5</v>
      </c>
      <c r="E207" s="6" t="s">
        <v>676</v>
      </c>
      <c r="F207" s="6" t="s">
        <v>677</v>
      </c>
      <c r="G207" s="6" t="s">
        <v>44</v>
      </c>
      <c r="H207" s="6" t="s">
        <v>301</v>
      </c>
      <c r="I207" s="6" t="s">
        <v>20</v>
      </c>
      <c r="J207" s="7">
        <v>31226</v>
      </c>
      <c r="K207" s="6" t="s">
        <v>678</v>
      </c>
      <c r="L207" s="6" t="s">
        <v>78</v>
      </c>
      <c r="M207" s="6" t="s">
        <v>28</v>
      </c>
      <c r="N207">
        <v>1</v>
      </c>
    </row>
    <row r="208" spans="1:14" ht="180" x14ac:dyDescent="0.55000000000000004">
      <c r="A208" s="5" t="s">
        <v>14</v>
      </c>
      <c r="B208" s="5" t="s">
        <v>679</v>
      </c>
      <c r="C208" s="6">
        <v>1334</v>
      </c>
      <c r="D208" s="6">
        <v>1</v>
      </c>
      <c r="E208" s="6" t="s">
        <v>680</v>
      </c>
      <c r="F208" s="6" t="s">
        <v>681</v>
      </c>
      <c r="G208" s="6" t="s">
        <v>53</v>
      </c>
      <c r="H208" s="6" t="s">
        <v>19</v>
      </c>
      <c r="I208" s="6" t="s">
        <v>38</v>
      </c>
      <c r="J208" s="7">
        <v>2957</v>
      </c>
      <c r="K208" s="6" t="s">
        <v>425</v>
      </c>
      <c r="L208" s="6" t="s">
        <v>57</v>
      </c>
      <c r="M208" s="6" t="s">
        <v>28</v>
      </c>
      <c r="N208">
        <v>1</v>
      </c>
    </row>
    <row r="209" spans="1:14" ht="198" x14ac:dyDescent="0.55000000000000004">
      <c r="A209" s="5" t="s">
        <v>14</v>
      </c>
      <c r="B209" s="5" t="s">
        <v>679</v>
      </c>
      <c r="C209" s="6">
        <v>1334</v>
      </c>
      <c r="D209" s="6">
        <v>5</v>
      </c>
      <c r="E209" s="6" t="s">
        <v>682</v>
      </c>
      <c r="F209" s="6" t="s">
        <v>683</v>
      </c>
      <c r="G209" s="6" t="s">
        <v>44</v>
      </c>
      <c r="H209" s="6" t="s">
        <v>146</v>
      </c>
      <c r="I209" s="6" t="s">
        <v>90</v>
      </c>
      <c r="J209" s="7">
        <v>19559</v>
      </c>
      <c r="K209" s="6" t="s">
        <v>684</v>
      </c>
      <c r="L209" s="6" t="s">
        <v>685</v>
      </c>
      <c r="M209" s="6" t="s">
        <v>28</v>
      </c>
      <c r="N209">
        <v>1</v>
      </c>
    </row>
    <row r="210" spans="1:14" ht="216" x14ac:dyDescent="0.55000000000000004">
      <c r="A210" s="5" t="s">
        <v>14</v>
      </c>
      <c r="B210" s="5" t="s">
        <v>686</v>
      </c>
      <c r="C210" s="6">
        <v>1337</v>
      </c>
      <c r="D210" s="6">
        <v>1</v>
      </c>
      <c r="E210" s="6" t="s">
        <v>687</v>
      </c>
      <c r="F210" s="6" t="s">
        <v>688</v>
      </c>
      <c r="G210" s="6" t="s">
        <v>53</v>
      </c>
      <c r="H210" s="6" t="s">
        <v>19</v>
      </c>
      <c r="I210" s="6" t="s">
        <v>20</v>
      </c>
      <c r="J210" s="7">
        <v>66506</v>
      </c>
      <c r="K210" s="6" t="s">
        <v>77</v>
      </c>
      <c r="L210" s="6" t="s">
        <v>364</v>
      </c>
      <c r="M210" s="6" t="s">
        <v>28</v>
      </c>
      <c r="N210">
        <v>1</v>
      </c>
    </row>
    <row r="211" spans="1:14" ht="306" x14ac:dyDescent="0.55000000000000004">
      <c r="A211" s="5" t="s">
        <v>14</v>
      </c>
      <c r="B211" s="5" t="s">
        <v>686</v>
      </c>
      <c r="C211" s="6">
        <v>1337</v>
      </c>
      <c r="D211" s="6">
        <v>5</v>
      </c>
      <c r="E211" s="6" t="s">
        <v>689</v>
      </c>
      <c r="F211" s="6" t="s">
        <v>690</v>
      </c>
      <c r="G211" s="6" t="s">
        <v>60</v>
      </c>
      <c r="H211" s="6" t="s">
        <v>19</v>
      </c>
      <c r="I211" s="6" t="s">
        <v>20</v>
      </c>
      <c r="J211" s="7">
        <v>91031</v>
      </c>
      <c r="K211" s="6" t="s">
        <v>691</v>
      </c>
      <c r="L211" s="6" t="s">
        <v>364</v>
      </c>
      <c r="M211" s="6" t="s">
        <v>63</v>
      </c>
      <c r="N211">
        <v>1</v>
      </c>
    </row>
    <row r="212" spans="1:14" ht="306" x14ac:dyDescent="0.55000000000000004">
      <c r="A212" s="5" t="s">
        <v>14</v>
      </c>
      <c r="B212" s="5" t="s">
        <v>686</v>
      </c>
      <c r="C212" s="6">
        <v>1337</v>
      </c>
      <c r="D212" s="6">
        <v>6</v>
      </c>
      <c r="E212" s="6" t="s">
        <v>692</v>
      </c>
      <c r="F212" s="6" t="s">
        <v>693</v>
      </c>
      <c r="G212" s="6" t="s">
        <v>60</v>
      </c>
      <c r="H212" s="6" t="s">
        <v>38</v>
      </c>
      <c r="I212" s="6" t="s">
        <v>20</v>
      </c>
      <c r="J212" s="7">
        <v>10285</v>
      </c>
      <c r="K212" s="6" t="s">
        <v>691</v>
      </c>
      <c r="L212" s="6" t="s">
        <v>364</v>
      </c>
      <c r="M212" s="6" t="s">
        <v>63</v>
      </c>
      <c r="N212">
        <v>1</v>
      </c>
    </row>
    <row r="213" spans="1:14" ht="198" x14ac:dyDescent="0.55000000000000004">
      <c r="A213" s="5" t="s">
        <v>14</v>
      </c>
      <c r="B213" s="5" t="s">
        <v>686</v>
      </c>
      <c r="C213" s="6">
        <v>1337</v>
      </c>
      <c r="D213" s="6">
        <v>7</v>
      </c>
      <c r="E213" s="6" t="s">
        <v>694</v>
      </c>
      <c r="F213" s="6" t="s">
        <v>695</v>
      </c>
      <c r="G213" s="6" t="s">
        <v>60</v>
      </c>
      <c r="H213" s="6" t="s">
        <v>97</v>
      </c>
      <c r="I213" s="6" t="s">
        <v>20</v>
      </c>
      <c r="J213" s="7">
        <v>15840</v>
      </c>
      <c r="K213" s="6" t="s">
        <v>691</v>
      </c>
      <c r="L213" s="6" t="s">
        <v>364</v>
      </c>
      <c r="M213" s="6" t="s">
        <v>63</v>
      </c>
      <c r="N213">
        <v>1</v>
      </c>
    </row>
    <row r="214" spans="1:14" ht="216" x14ac:dyDescent="0.55000000000000004">
      <c r="A214" s="5" t="s">
        <v>14</v>
      </c>
      <c r="B214" s="5" t="s">
        <v>696</v>
      </c>
      <c r="C214" s="6">
        <v>1343</v>
      </c>
      <c r="D214" s="6">
        <v>1</v>
      </c>
      <c r="E214" s="6" t="s">
        <v>697</v>
      </c>
      <c r="F214" s="6" t="s">
        <v>698</v>
      </c>
      <c r="G214" s="6" t="s">
        <v>53</v>
      </c>
      <c r="H214" s="6" t="s">
        <v>472</v>
      </c>
      <c r="I214" s="6" t="s">
        <v>20</v>
      </c>
      <c r="J214" s="7">
        <v>10158</v>
      </c>
      <c r="K214" s="6" t="s">
        <v>91</v>
      </c>
      <c r="L214" s="6" t="s">
        <v>92</v>
      </c>
      <c r="M214" s="6" t="s">
        <v>28</v>
      </c>
      <c r="N214">
        <v>1</v>
      </c>
    </row>
    <row r="215" spans="1:14" ht="144" x14ac:dyDescent="0.55000000000000004">
      <c r="A215" s="5" t="s">
        <v>14</v>
      </c>
      <c r="B215" s="5" t="s">
        <v>696</v>
      </c>
      <c r="C215" s="6">
        <v>1343</v>
      </c>
      <c r="D215" s="6">
        <v>5</v>
      </c>
      <c r="E215" s="6" t="s">
        <v>699</v>
      </c>
      <c r="F215" s="6" t="s">
        <v>700</v>
      </c>
      <c r="G215" s="6" t="s">
        <v>44</v>
      </c>
      <c r="H215" s="6" t="s">
        <v>19</v>
      </c>
      <c r="I215" s="6" t="s">
        <v>131</v>
      </c>
      <c r="J215" s="7">
        <v>7250</v>
      </c>
      <c r="K215" s="6" t="s">
        <v>701</v>
      </c>
      <c r="L215" s="6" t="s">
        <v>92</v>
      </c>
      <c r="M215" s="6" t="s">
        <v>28</v>
      </c>
      <c r="N215">
        <v>1</v>
      </c>
    </row>
    <row r="216" spans="1:14" ht="216" x14ac:dyDescent="0.55000000000000004">
      <c r="A216" s="5" t="s">
        <v>14</v>
      </c>
      <c r="B216" s="5" t="s">
        <v>702</v>
      </c>
      <c r="C216" s="6">
        <v>1345</v>
      </c>
      <c r="D216" s="6">
        <v>1</v>
      </c>
      <c r="E216" s="6" t="s">
        <v>703</v>
      </c>
      <c r="F216" s="6" t="s">
        <v>704</v>
      </c>
      <c r="G216" s="6" t="s">
        <v>53</v>
      </c>
      <c r="H216" s="6" t="s">
        <v>218</v>
      </c>
      <c r="I216" s="6" t="s">
        <v>90</v>
      </c>
      <c r="J216" s="7">
        <v>59699</v>
      </c>
      <c r="K216" s="6" t="s">
        <v>363</v>
      </c>
      <c r="L216" s="6" t="s">
        <v>92</v>
      </c>
      <c r="M216" s="6" t="s">
        <v>28</v>
      </c>
      <c r="N216">
        <v>1</v>
      </c>
    </row>
    <row r="217" spans="1:14" ht="252" x14ac:dyDescent="0.55000000000000004">
      <c r="A217" s="5" t="s">
        <v>14</v>
      </c>
      <c r="B217" s="5" t="s">
        <v>702</v>
      </c>
      <c r="C217" s="6">
        <v>1345</v>
      </c>
      <c r="D217" s="6">
        <v>5</v>
      </c>
      <c r="E217" s="6" t="s">
        <v>705</v>
      </c>
      <c r="F217" s="6" t="s">
        <v>706</v>
      </c>
      <c r="G217" s="6" t="s">
        <v>125</v>
      </c>
      <c r="H217" s="6" t="s">
        <v>301</v>
      </c>
      <c r="I217" s="6" t="s">
        <v>20</v>
      </c>
      <c r="J217" s="7">
        <v>12491</v>
      </c>
      <c r="K217" s="6" t="s">
        <v>707</v>
      </c>
      <c r="L217" s="6" t="s">
        <v>708</v>
      </c>
      <c r="M217" s="6" t="s">
        <v>28</v>
      </c>
      <c r="N217">
        <v>1</v>
      </c>
    </row>
    <row r="218" spans="1:14" ht="216" x14ac:dyDescent="0.55000000000000004">
      <c r="A218" s="5" t="s">
        <v>14</v>
      </c>
      <c r="B218" s="5" t="s">
        <v>709</v>
      </c>
      <c r="C218" s="6">
        <v>1346</v>
      </c>
      <c r="D218" s="6">
        <v>1</v>
      </c>
      <c r="E218" s="6" t="s">
        <v>710</v>
      </c>
      <c r="F218" s="6" t="s">
        <v>711</v>
      </c>
      <c r="G218" s="6" t="s">
        <v>53</v>
      </c>
      <c r="H218" s="6" t="s">
        <v>218</v>
      </c>
      <c r="I218" s="6" t="s">
        <v>20</v>
      </c>
      <c r="J218" s="7">
        <v>34280</v>
      </c>
      <c r="K218" s="6" t="s">
        <v>425</v>
      </c>
      <c r="L218" s="6" t="s">
        <v>364</v>
      </c>
      <c r="M218" s="6" t="s">
        <v>28</v>
      </c>
      <c r="N218">
        <v>1</v>
      </c>
    </row>
    <row r="219" spans="1:14" ht="162" x14ac:dyDescent="0.55000000000000004">
      <c r="A219" s="5" t="s">
        <v>14</v>
      </c>
      <c r="B219" s="5" t="s">
        <v>709</v>
      </c>
      <c r="C219" s="6">
        <v>1346</v>
      </c>
      <c r="D219" s="6">
        <v>5</v>
      </c>
      <c r="E219" s="6" t="s">
        <v>712</v>
      </c>
      <c r="F219" s="6" t="s">
        <v>713</v>
      </c>
      <c r="G219" s="6" t="s">
        <v>95</v>
      </c>
      <c r="H219" s="6" t="s">
        <v>19</v>
      </c>
      <c r="I219" s="6" t="s">
        <v>20</v>
      </c>
      <c r="J219" s="7">
        <v>14656</v>
      </c>
      <c r="K219" s="6" t="s">
        <v>714</v>
      </c>
      <c r="L219" s="6" t="s">
        <v>364</v>
      </c>
      <c r="M219" s="6" t="s">
        <v>68</v>
      </c>
      <c r="N219">
        <v>1</v>
      </c>
    </row>
    <row r="220" spans="1:14" ht="234" x14ac:dyDescent="0.55000000000000004">
      <c r="A220" s="5" t="s">
        <v>14</v>
      </c>
      <c r="B220" s="5" t="s">
        <v>715</v>
      </c>
      <c r="C220" s="6">
        <v>1347</v>
      </c>
      <c r="D220" s="6">
        <v>1</v>
      </c>
      <c r="E220" s="6" t="s">
        <v>716</v>
      </c>
      <c r="F220" s="6" t="s">
        <v>717</v>
      </c>
      <c r="G220" s="6" t="s">
        <v>53</v>
      </c>
      <c r="H220" s="6" t="s">
        <v>146</v>
      </c>
      <c r="I220" s="6" t="s">
        <v>20</v>
      </c>
      <c r="J220" s="7">
        <v>16952</v>
      </c>
      <c r="K220" s="6" t="s">
        <v>91</v>
      </c>
      <c r="L220" s="6" t="s">
        <v>92</v>
      </c>
      <c r="M220" s="6" t="s">
        <v>28</v>
      </c>
      <c r="N220">
        <v>1</v>
      </c>
    </row>
    <row r="221" spans="1:14" ht="216" x14ac:dyDescent="0.55000000000000004">
      <c r="A221" s="5" t="s">
        <v>14</v>
      </c>
      <c r="B221" s="5" t="s">
        <v>715</v>
      </c>
      <c r="C221" s="6">
        <v>1347</v>
      </c>
      <c r="D221" s="6">
        <v>5</v>
      </c>
      <c r="E221" s="6" t="s">
        <v>718</v>
      </c>
      <c r="F221" s="6" t="s">
        <v>719</v>
      </c>
      <c r="G221" s="6" t="s">
        <v>60</v>
      </c>
      <c r="H221" s="6" t="s">
        <v>19</v>
      </c>
      <c r="I221" s="6" t="s">
        <v>20</v>
      </c>
      <c r="J221" s="7">
        <v>2002</v>
      </c>
      <c r="K221" s="6" t="s">
        <v>720</v>
      </c>
      <c r="L221" s="6" t="s">
        <v>721</v>
      </c>
      <c r="M221" s="6" t="s">
        <v>63</v>
      </c>
      <c r="N221">
        <v>1</v>
      </c>
    </row>
    <row r="222" spans="1:14" ht="234" x14ac:dyDescent="0.55000000000000004">
      <c r="A222" s="5" t="s">
        <v>14</v>
      </c>
      <c r="B222" s="5" t="s">
        <v>715</v>
      </c>
      <c r="C222" s="6">
        <v>1347</v>
      </c>
      <c r="D222" s="6">
        <v>6</v>
      </c>
      <c r="E222" s="6" t="s">
        <v>722</v>
      </c>
      <c r="F222" s="6" t="s">
        <v>723</v>
      </c>
      <c r="G222" s="6" t="s">
        <v>37</v>
      </c>
      <c r="H222" s="6" t="s">
        <v>19</v>
      </c>
      <c r="I222" s="6" t="s">
        <v>20</v>
      </c>
      <c r="J222" s="7">
        <v>1200</v>
      </c>
      <c r="K222" s="6" t="s">
        <v>724</v>
      </c>
      <c r="L222" s="6" t="s">
        <v>721</v>
      </c>
      <c r="M222" s="6" t="s">
        <v>41</v>
      </c>
      <c r="N222">
        <v>1</v>
      </c>
    </row>
    <row r="223" spans="1:14" ht="162" x14ac:dyDescent="0.55000000000000004">
      <c r="A223" s="5" t="s">
        <v>14</v>
      </c>
      <c r="B223" s="5" t="s">
        <v>715</v>
      </c>
      <c r="C223" s="6">
        <v>1347</v>
      </c>
      <c r="D223" s="6">
        <v>7</v>
      </c>
      <c r="E223" s="6" t="s">
        <v>725</v>
      </c>
      <c r="F223" s="6" t="s">
        <v>726</v>
      </c>
      <c r="G223" s="6" t="s">
        <v>95</v>
      </c>
      <c r="H223" s="6" t="s">
        <v>19</v>
      </c>
      <c r="I223" s="6" t="s">
        <v>20</v>
      </c>
      <c r="J223" s="7">
        <v>7000</v>
      </c>
      <c r="K223" s="6" t="s">
        <v>727</v>
      </c>
      <c r="L223" s="6" t="s">
        <v>721</v>
      </c>
      <c r="M223" s="6" t="s">
        <v>23</v>
      </c>
      <c r="N223">
        <v>1</v>
      </c>
    </row>
    <row r="224" spans="1:14" ht="198" x14ac:dyDescent="0.55000000000000004">
      <c r="A224" s="5" t="s">
        <v>14</v>
      </c>
      <c r="B224" s="5" t="s">
        <v>715</v>
      </c>
      <c r="C224" s="6">
        <v>1347</v>
      </c>
      <c r="D224" s="6">
        <v>8</v>
      </c>
      <c r="E224" s="6" t="s">
        <v>728</v>
      </c>
      <c r="F224" s="6" t="s">
        <v>729</v>
      </c>
      <c r="G224" s="6" t="s">
        <v>71</v>
      </c>
      <c r="H224" s="6" t="s">
        <v>19</v>
      </c>
      <c r="I224" s="6" t="s">
        <v>20</v>
      </c>
      <c r="J224" s="7">
        <v>3000</v>
      </c>
      <c r="K224" s="6" t="s">
        <v>730</v>
      </c>
      <c r="L224" s="6" t="s">
        <v>721</v>
      </c>
      <c r="M224" s="6" t="s">
        <v>140</v>
      </c>
      <c r="N224">
        <v>1</v>
      </c>
    </row>
    <row r="225" spans="1:14" ht="126" x14ac:dyDescent="0.55000000000000004">
      <c r="A225" s="5" t="s">
        <v>14</v>
      </c>
      <c r="B225" s="5" t="s">
        <v>715</v>
      </c>
      <c r="C225" s="6">
        <v>1347</v>
      </c>
      <c r="D225" s="6">
        <v>9</v>
      </c>
      <c r="E225" s="6" t="s">
        <v>731</v>
      </c>
      <c r="F225" s="6" t="s">
        <v>732</v>
      </c>
      <c r="G225" s="6" t="s">
        <v>125</v>
      </c>
      <c r="H225" s="6" t="s">
        <v>90</v>
      </c>
      <c r="I225" s="6" t="s">
        <v>20</v>
      </c>
      <c r="J225" s="7">
        <v>4000</v>
      </c>
      <c r="K225" s="6" t="s">
        <v>733</v>
      </c>
      <c r="L225" s="6" t="s">
        <v>734</v>
      </c>
      <c r="M225" s="6" t="s">
        <v>438</v>
      </c>
      <c r="N225">
        <v>1</v>
      </c>
    </row>
    <row r="226" spans="1:14" ht="270" x14ac:dyDescent="0.55000000000000004">
      <c r="A226" s="5" t="s">
        <v>14</v>
      </c>
      <c r="B226" s="5" t="s">
        <v>715</v>
      </c>
      <c r="C226" s="6">
        <v>1347</v>
      </c>
      <c r="D226" s="6">
        <v>10</v>
      </c>
      <c r="E226" s="6" t="s">
        <v>735</v>
      </c>
      <c r="F226" s="6" t="s">
        <v>736</v>
      </c>
      <c r="G226" s="6" t="s">
        <v>44</v>
      </c>
      <c r="H226" s="6" t="s">
        <v>90</v>
      </c>
      <c r="I226" s="6" t="s">
        <v>20</v>
      </c>
      <c r="J226" s="7">
        <v>7692</v>
      </c>
      <c r="K226" s="6" t="s">
        <v>733</v>
      </c>
      <c r="L226" s="6" t="s">
        <v>734</v>
      </c>
      <c r="M226" s="6" t="s">
        <v>468</v>
      </c>
      <c r="N226">
        <v>1</v>
      </c>
    </row>
    <row r="227" spans="1:14" ht="270" x14ac:dyDescent="0.55000000000000004">
      <c r="A227" s="5" t="s">
        <v>14</v>
      </c>
      <c r="B227" s="5" t="s">
        <v>715</v>
      </c>
      <c r="C227" s="6">
        <v>1347</v>
      </c>
      <c r="D227" s="6">
        <v>11</v>
      </c>
      <c r="E227" s="6" t="s">
        <v>737</v>
      </c>
      <c r="F227" s="6" t="s">
        <v>738</v>
      </c>
      <c r="G227" s="6" t="s">
        <v>44</v>
      </c>
      <c r="H227" s="6" t="s">
        <v>90</v>
      </c>
      <c r="I227" s="6" t="s">
        <v>20</v>
      </c>
      <c r="J227" s="7">
        <v>5172</v>
      </c>
      <c r="K227" s="6" t="s">
        <v>733</v>
      </c>
      <c r="L227" s="6" t="s">
        <v>734</v>
      </c>
      <c r="M227" s="6" t="s">
        <v>468</v>
      </c>
      <c r="N227">
        <v>1</v>
      </c>
    </row>
    <row r="228" spans="1:14" ht="234" x14ac:dyDescent="0.55000000000000004">
      <c r="A228" s="5" t="s">
        <v>14</v>
      </c>
      <c r="B228" s="5" t="s">
        <v>739</v>
      </c>
      <c r="C228" s="6">
        <v>1361</v>
      </c>
      <c r="D228" s="6">
        <v>1</v>
      </c>
      <c r="E228" s="6" t="s">
        <v>740</v>
      </c>
      <c r="F228" s="6" t="s">
        <v>741</v>
      </c>
      <c r="G228" s="6" t="s">
        <v>53</v>
      </c>
      <c r="H228" s="6" t="s">
        <v>54</v>
      </c>
      <c r="I228" s="6" t="s">
        <v>20</v>
      </c>
      <c r="J228" s="7">
        <v>9473</v>
      </c>
      <c r="K228" s="6" t="s">
        <v>91</v>
      </c>
      <c r="L228" s="6" t="s">
        <v>78</v>
      </c>
      <c r="M228" s="6" t="s">
        <v>28</v>
      </c>
      <c r="N228">
        <v>1</v>
      </c>
    </row>
    <row r="229" spans="1:14" ht="108" x14ac:dyDescent="0.55000000000000004">
      <c r="A229" s="5" t="s">
        <v>14</v>
      </c>
      <c r="B229" s="5" t="s">
        <v>739</v>
      </c>
      <c r="C229" s="6">
        <v>1361</v>
      </c>
      <c r="D229" s="6">
        <v>5</v>
      </c>
      <c r="E229" s="6" t="s">
        <v>742</v>
      </c>
      <c r="F229" s="6" t="s">
        <v>743</v>
      </c>
      <c r="G229" s="6" t="s">
        <v>95</v>
      </c>
      <c r="H229" s="6" t="s">
        <v>38</v>
      </c>
      <c r="I229" s="6" t="s">
        <v>20</v>
      </c>
      <c r="J229" s="7">
        <v>200</v>
      </c>
      <c r="K229" s="6" t="s">
        <v>744</v>
      </c>
      <c r="L229" s="6" t="s">
        <v>78</v>
      </c>
      <c r="M229" s="6" t="s">
        <v>28</v>
      </c>
      <c r="N229">
        <v>1</v>
      </c>
    </row>
    <row r="230" spans="1:14" ht="180" x14ac:dyDescent="0.55000000000000004">
      <c r="A230" s="5" t="s">
        <v>14</v>
      </c>
      <c r="B230" s="5" t="s">
        <v>739</v>
      </c>
      <c r="C230" s="6">
        <v>1361</v>
      </c>
      <c r="D230" s="6">
        <v>6</v>
      </c>
      <c r="E230" s="6" t="s">
        <v>745</v>
      </c>
      <c r="F230" s="6" t="s">
        <v>746</v>
      </c>
      <c r="G230" s="6" t="s">
        <v>60</v>
      </c>
      <c r="H230" s="6" t="s">
        <v>97</v>
      </c>
      <c r="I230" s="6" t="s">
        <v>20</v>
      </c>
      <c r="J230" s="7">
        <v>7298</v>
      </c>
      <c r="K230" s="6" t="s">
        <v>747</v>
      </c>
      <c r="L230" s="6" t="s">
        <v>78</v>
      </c>
      <c r="M230" s="6" t="s">
        <v>28</v>
      </c>
      <c r="N230">
        <v>1</v>
      </c>
    </row>
    <row r="231" spans="1:14" ht="198" x14ac:dyDescent="0.55000000000000004">
      <c r="A231" s="5" t="s">
        <v>14</v>
      </c>
      <c r="B231" s="5" t="s">
        <v>748</v>
      </c>
      <c r="C231" s="6">
        <v>1362</v>
      </c>
      <c r="D231" s="6">
        <v>1</v>
      </c>
      <c r="E231" s="6" t="s">
        <v>385</v>
      </c>
      <c r="F231" s="6" t="s">
        <v>749</v>
      </c>
      <c r="G231" s="6" t="s">
        <v>53</v>
      </c>
      <c r="H231" s="6" t="s">
        <v>96</v>
      </c>
      <c r="I231" s="6" t="s">
        <v>20</v>
      </c>
      <c r="J231" s="7">
        <v>9144</v>
      </c>
      <c r="K231" s="6" t="s">
        <v>91</v>
      </c>
      <c r="L231" s="6" t="s">
        <v>92</v>
      </c>
      <c r="M231" s="6" t="s">
        <v>28</v>
      </c>
      <c r="N231">
        <v>1</v>
      </c>
    </row>
    <row r="232" spans="1:14" ht="162" x14ac:dyDescent="0.55000000000000004">
      <c r="A232" s="5" t="s">
        <v>14</v>
      </c>
      <c r="B232" s="5" t="s">
        <v>748</v>
      </c>
      <c r="C232" s="6">
        <v>1362</v>
      </c>
      <c r="D232" s="6">
        <v>5</v>
      </c>
      <c r="E232" s="6" t="s">
        <v>750</v>
      </c>
      <c r="F232" s="6" t="s">
        <v>751</v>
      </c>
      <c r="G232" s="6" t="s">
        <v>44</v>
      </c>
      <c r="H232" s="6" t="s">
        <v>131</v>
      </c>
      <c r="I232" s="6" t="s">
        <v>20</v>
      </c>
      <c r="J232" s="7">
        <v>5104</v>
      </c>
      <c r="K232" s="6" t="s">
        <v>752</v>
      </c>
      <c r="L232" s="6" t="s">
        <v>753</v>
      </c>
      <c r="M232" s="6" t="s">
        <v>28</v>
      </c>
      <c r="N232">
        <v>1</v>
      </c>
    </row>
    <row r="233" spans="1:14" ht="162" x14ac:dyDescent="0.55000000000000004">
      <c r="A233" s="5" t="s">
        <v>14</v>
      </c>
      <c r="B233" s="5" t="s">
        <v>748</v>
      </c>
      <c r="C233" s="6">
        <v>1362</v>
      </c>
      <c r="D233" s="6">
        <v>6</v>
      </c>
      <c r="E233" s="6" t="s">
        <v>754</v>
      </c>
      <c r="F233" s="6" t="s">
        <v>755</v>
      </c>
      <c r="G233" s="6" t="s">
        <v>181</v>
      </c>
      <c r="H233" s="6" t="s">
        <v>19</v>
      </c>
      <c r="I233" s="6" t="s">
        <v>20</v>
      </c>
      <c r="J233" s="7">
        <v>30000</v>
      </c>
      <c r="K233" s="6" t="s">
        <v>756</v>
      </c>
      <c r="L233" s="6" t="s">
        <v>753</v>
      </c>
      <c r="M233" s="6" t="s">
        <v>281</v>
      </c>
      <c r="N233">
        <v>1</v>
      </c>
    </row>
    <row r="234" spans="1:14" ht="144" x14ac:dyDescent="0.55000000000000004">
      <c r="A234" s="5" t="s">
        <v>14</v>
      </c>
      <c r="B234" s="5" t="s">
        <v>748</v>
      </c>
      <c r="C234" s="6">
        <v>1362</v>
      </c>
      <c r="D234" s="6">
        <v>7</v>
      </c>
      <c r="E234" s="6" t="s">
        <v>757</v>
      </c>
      <c r="F234" s="6" t="s">
        <v>758</v>
      </c>
      <c r="G234" s="6" t="s">
        <v>71</v>
      </c>
      <c r="H234" s="6" t="s">
        <v>19</v>
      </c>
      <c r="I234" s="6" t="s">
        <v>20</v>
      </c>
      <c r="J234" s="7">
        <v>4160</v>
      </c>
      <c r="K234" s="6" t="s">
        <v>759</v>
      </c>
      <c r="L234" s="6" t="s">
        <v>753</v>
      </c>
      <c r="M234" s="6" t="s">
        <v>140</v>
      </c>
      <c r="N234">
        <v>1</v>
      </c>
    </row>
    <row r="235" spans="1:14" ht="162" x14ac:dyDescent="0.55000000000000004">
      <c r="A235" s="5" t="s">
        <v>14</v>
      </c>
      <c r="B235" s="5" t="s">
        <v>760</v>
      </c>
      <c r="C235" s="6">
        <v>1363</v>
      </c>
      <c r="D235" s="6">
        <v>1</v>
      </c>
      <c r="E235" s="6" t="s">
        <v>761</v>
      </c>
      <c r="F235" s="6" t="s">
        <v>762</v>
      </c>
      <c r="G235" s="6" t="s">
        <v>53</v>
      </c>
      <c r="H235" s="6" t="s">
        <v>76</v>
      </c>
      <c r="I235" s="6" t="s">
        <v>20</v>
      </c>
      <c r="J235" s="7">
        <v>1545</v>
      </c>
      <c r="K235" s="6" t="s">
        <v>56</v>
      </c>
      <c r="L235" s="6" t="s">
        <v>78</v>
      </c>
      <c r="M235" s="6" t="s">
        <v>28</v>
      </c>
      <c r="N235">
        <v>1</v>
      </c>
    </row>
    <row r="236" spans="1:14" ht="108" x14ac:dyDescent="0.55000000000000004">
      <c r="A236" s="5" t="s">
        <v>14</v>
      </c>
      <c r="B236" s="5" t="s">
        <v>760</v>
      </c>
      <c r="C236" s="6">
        <v>1363</v>
      </c>
      <c r="D236" s="6">
        <v>5</v>
      </c>
      <c r="E236" s="6" t="s">
        <v>763</v>
      </c>
      <c r="F236" s="6" t="s">
        <v>764</v>
      </c>
      <c r="G236" s="6" t="s">
        <v>18</v>
      </c>
      <c r="H236" s="6" t="s">
        <v>301</v>
      </c>
      <c r="I236" s="6" t="s">
        <v>55</v>
      </c>
      <c r="J236" s="7">
        <v>9512</v>
      </c>
      <c r="K236" s="6" t="s">
        <v>765</v>
      </c>
      <c r="L236" s="6" t="s">
        <v>78</v>
      </c>
      <c r="M236" s="6" t="s">
        <v>28</v>
      </c>
      <c r="N236">
        <v>1</v>
      </c>
    </row>
    <row r="237" spans="1:14" ht="162" x14ac:dyDescent="0.55000000000000004">
      <c r="A237" s="5" t="s">
        <v>14</v>
      </c>
      <c r="B237" s="5" t="s">
        <v>766</v>
      </c>
      <c r="C237" s="6">
        <v>1364</v>
      </c>
      <c r="D237" s="6">
        <v>1</v>
      </c>
      <c r="E237" s="6" t="s">
        <v>767</v>
      </c>
      <c r="F237" s="6" t="s">
        <v>768</v>
      </c>
      <c r="G237" s="6" t="s">
        <v>53</v>
      </c>
      <c r="H237" s="6" t="s">
        <v>76</v>
      </c>
      <c r="I237" s="6" t="s">
        <v>20</v>
      </c>
      <c r="J237" s="7">
        <v>3303</v>
      </c>
      <c r="K237" s="6" t="s">
        <v>56</v>
      </c>
      <c r="L237" s="6" t="s">
        <v>364</v>
      </c>
      <c r="M237" s="6" t="s">
        <v>28</v>
      </c>
      <c r="N237">
        <v>1</v>
      </c>
    </row>
    <row r="238" spans="1:14" ht="180" x14ac:dyDescent="0.55000000000000004">
      <c r="A238" s="5" t="s">
        <v>14</v>
      </c>
      <c r="B238" s="5" t="s">
        <v>766</v>
      </c>
      <c r="C238" s="6">
        <v>1364</v>
      </c>
      <c r="D238" s="6">
        <v>5</v>
      </c>
      <c r="E238" s="6" t="s">
        <v>769</v>
      </c>
      <c r="F238" s="6" t="s">
        <v>770</v>
      </c>
      <c r="G238" s="6" t="s">
        <v>44</v>
      </c>
      <c r="H238" s="6" t="s">
        <v>97</v>
      </c>
      <c r="I238" s="6" t="s">
        <v>55</v>
      </c>
      <c r="J238" s="7">
        <v>6235</v>
      </c>
      <c r="K238" s="6" t="s">
        <v>771</v>
      </c>
      <c r="L238" s="6" t="s">
        <v>364</v>
      </c>
      <c r="M238" s="6" t="s">
        <v>28</v>
      </c>
      <c r="N238">
        <v>1</v>
      </c>
    </row>
    <row r="239" spans="1:14" ht="162" x14ac:dyDescent="0.55000000000000004">
      <c r="A239" s="5" t="s">
        <v>14</v>
      </c>
      <c r="B239" s="5" t="s">
        <v>772</v>
      </c>
      <c r="C239" s="6">
        <v>1367</v>
      </c>
      <c r="D239" s="6">
        <v>1</v>
      </c>
      <c r="E239" s="6" t="s">
        <v>773</v>
      </c>
      <c r="F239" s="6" t="s">
        <v>774</v>
      </c>
      <c r="G239" s="6" t="s">
        <v>53</v>
      </c>
      <c r="H239" s="6" t="s">
        <v>76</v>
      </c>
      <c r="I239" s="6" t="s">
        <v>20</v>
      </c>
      <c r="J239" s="7">
        <v>524</v>
      </c>
      <c r="K239" s="6" t="s">
        <v>775</v>
      </c>
      <c r="L239" s="6" t="s">
        <v>92</v>
      </c>
      <c r="M239" s="6" t="s">
        <v>28</v>
      </c>
      <c r="N239">
        <v>1</v>
      </c>
    </row>
    <row r="240" spans="1:14" ht="144" x14ac:dyDescent="0.55000000000000004">
      <c r="A240" s="5" t="s">
        <v>14</v>
      </c>
      <c r="B240" s="5" t="s">
        <v>772</v>
      </c>
      <c r="C240" s="6">
        <v>1367</v>
      </c>
      <c r="D240" s="6">
        <v>5</v>
      </c>
      <c r="E240" s="6" t="s">
        <v>776</v>
      </c>
      <c r="F240" s="6" t="s">
        <v>777</v>
      </c>
      <c r="G240" s="6" t="s">
        <v>60</v>
      </c>
      <c r="H240" s="6" t="s">
        <v>153</v>
      </c>
      <c r="I240" s="6" t="s">
        <v>20</v>
      </c>
      <c r="J240" s="7">
        <v>2030</v>
      </c>
      <c r="K240" s="6" t="s">
        <v>778</v>
      </c>
      <c r="L240" s="6" t="s">
        <v>364</v>
      </c>
      <c r="M240" s="6" t="s">
        <v>28</v>
      </c>
      <c r="N240">
        <v>1</v>
      </c>
    </row>
    <row r="241" spans="1:14" ht="162" x14ac:dyDescent="0.55000000000000004">
      <c r="A241" s="5" t="s">
        <v>14</v>
      </c>
      <c r="B241" s="5" t="s">
        <v>772</v>
      </c>
      <c r="C241" s="6">
        <v>1367</v>
      </c>
      <c r="D241" s="6">
        <v>6</v>
      </c>
      <c r="E241" s="6" t="s">
        <v>779</v>
      </c>
      <c r="F241" s="6" t="s">
        <v>780</v>
      </c>
      <c r="G241" s="6" t="s">
        <v>95</v>
      </c>
      <c r="H241" s="6" t="s">
        <v>153</v>
      </c>
      <c r="I241" s="6" t="s">
        <v>20</v>
      </c>
      <c r="J241" s="7">
        <v>3085</v>
      </c>
      <c r="K241" s="6" t="s">
        <v>781</v>
      </c>
      <c r="L241" s="6" t="s">
        <v>364</v>
      </c>
      <c r="M241" s="6" t="s">
        <v>28</v>
      </c>
      <c r="N241">
        <v>1</v>
      </c>
    </row>
    <row r="242" spans="1:14" ht="180" x14ac:dyDescent="0.55000000000000004">
      <c r="A242" s="5" t="s">
        <v>14</v>
      </c>
      <c r="B242" s="5" t="s">
        <v>782</v>
      </c>
      <c r="C242" s="6">
        <v>1370</v>
      </c>
      <c r="D242" s="6">
        <v>1</v>
      </c>
      <c r="E242" s="6" t="s">
        <v>783</v>
      </c>
      <c r="F242" s="6" t="s">
        <v>784</v>
      </c>
      <c r="G242" s="6" t="s">
        <v>53</v>
      </c>
      <c r="H242" s="6" t="s">
        <v>76</v>
      </c>
      <c r="I242" s="6" t="s">
        <v>20</v>
      </c>
      <c r="J242" s="7">
        <v>2577</v>
      </c>
      <c r="K242" s="6" t="s">
        <v>775</v>
      </c>
      <c r="L242" s="6" t="s">
        <v>92</v>
      </c>
      <c r="M242" s="6" t="s">
        <v>28</v>
      </c>
      <c r="N242">
        <v>1</v>
      </c>
    </row>
    <row r="243" spans="1:14" ht="162" x14ac:dyDescent="0.55000000000000004">
      <c r="A243" s="5" t="s">
        <v>14</v>
      </c>
      <c r="B243" s="5" t="s">
        <v>782</v>
      </c>
      <c r="C243" s="6">
        <v>1370</v>
      </c>
      <c r="D243" s="6">
        <v>5</v>
      </c>
      <c r="E243" s="6" t="s">
        <v>785</v>
      </c>
      <c r="F243" s="6" t="s">
        <v>786</v>
      </c>
      <c r="G243" s="6" t="s">
        <v>60</v>
      </c>
      <c r="H243" s="6" t="s">
        <v>19</v>
      </c>
      <c r="I243" s="6" t="s">
        <v>20</v>
      </c>
      <c r="J243" s="7">
        <v>14505</v>
      </c>
      <c r="K243" s="6" t="s">
        <v>787</v>
      </c>
      <c r="L243" s="6" t="s">
        <v>92</v>
      </c>
      <c r="M243" s="6" t="s">
        <v>63</v>
      </c>
      <c r="N243">
        <v>1</v>
      </c>
    </row>
    <row r="244" spans="1:14" ht="180" x14ac:dyDescent="0.55000000000000004">
      <c r="A244" s="5" t="s">
        <v>14</v>
      </c>
      <c r="B244" s="5" t="s">
        <v>788</v>
      </c>
      <c r="C244" s="6">
        <v>1371</v>
      </c>
      <c r="D244" s="6">
        <v>1</v>
      </c>
      <c r="E244" s="6" t="s">
        <v>789</v>
      </c>
      <c r="F244" s="6" t="s">
        <v>790</v>
      </c>
      <c r="G244" s="6" t="s">
        <v>53</v>
      </c>
      <c r="H244" s="6" t="s">
        <v>19</v>
      </c>
      <c r="I244" s="6" t="s">
        <v>20</v>
      </c>
      <c r="J244" s="7">
        <v>2966</v>
      </c>
      <c r="K244" s="6" t="s">
        <v>775</v>
      </c>
      <c r="L244" s="6" t="s">
        <v>78</v>
      </c>
      <c r="M244" s="6" t="s">
        <v>28</v>
      </c>
      <c r="N244">
        <v>1</v>
      </c>
    </row>
    <row r="245" spans="1:14" ht="180" x14ac:dyDescent="0.55000000000000004">
      <c r="A245" s="5" t="s">
        <v>14</v>
      </c>
      <c r="B245" s="5" t="s">
        <v>788</v>
      </c>
      <c r="C245" s="6">
        <v>1371</v>
      </c>
      <c r="D245" s="6">
        <v>5</v>
      </c>
      <c r="E245" s="6" t="s">
        <v>791</v>
      </c>
      <c r="F245" s="6" t="s">
        <v>792</v>
      </c>
      <c r="G245" s="6" t="s">
        <v>18</v>
      </c>
      <c r="H245" s="6" t="s">
        <v>131</v>
      </c>
      <c r="I245" s="6" t="s">
        <v>301</v>
      </c>
      <c r="J245" s="7">
        <v>10332</v>
      </c>
      <c r="K245" s="6" t="s">
        <v>793</v>
      </c>
      <c r="L245" s="6" t="s">
        <v>78</v>
      </c>
      <c r="M245" s="6" t="s">
        <v>28</v>
      </c>
      <c r="N245">
        <v>1</v>
      </c>
    </row>
    <row r="246" spans="1:14" ht="198" x14ac:dyDescent="0.55000000000000004">
      <c r="A246" s="5" t="s">
        <v>14</v>
      </c>
      <c r="B246" s="5" t="s">
        <v>794</v>
      </c>
      <c r="C246" s="6">
        <v>1391</v>
      </c>
      <c r="D246" s="6">
        <v>1</v>
      </c>
      <c r="E246" s="6" t="s">
        <v>795</v>
      </c>
      <c r="F246" s="6" t="s">
        <v>796</v>
      </c>
      <c r="G246" s="6" t="s">
        <v>53</v>
      </c>
      <c r="H246" s="6" t="s">
        <v>54</v>
      </c>
      <c r="I246" s="6" t="s">
        <v>146</v>
      </c>
      <c r="J246" s="7">
        <v>2189</v>
      </c>
      <c r="K246" s="6" t="s">
        <v>56</v>
      </c>
      <c r="L246" s="6" t="s">
        <v>92</v>
      </c>
      <c r="M246" s="6" t="s">
        <v>28</v>
      </c>
      <c r="N246">
        <v>1</v>
      </c>
    </row>
    <row r="247" spans="1:14" ht="126" x14ac:dyDescent="0.55000000000000004">
      <c r="A247" s="5" t="s">
        <v>14</v>
      </c>
      <c r="B247" s="5" t="s">
        <v>794</v>
      </c>
      <c r="C247" s="6">
        <v>1391</v>
      </c>
      <c r="D247" s="6">
        <v>5</v>
      </c>
      <c r="E247" s="6" t="s">
        <v>797</v>
      </c>
      <c r="F247" s="6" t="s">
        <v>798</v>
      </c>
      <c r="G247" s="6" t="s">
        <v>60</v>
      </c>
      <c r="H247" s="6" t="s">
        <v>19</v>
      </c>
      <c r="I247" s="6" t="s">
        <v>20</v>
      </c>
      <c r="J247" s="7">
        <v>1506</v>
      </c>
      <c r="K247" s="6" t="s">
        <v>799</v>
      </c>
      <c r="L247" s="6" t="s">
        <v>46</v>
      </c>
      <c r="M247" s="6" t="s">
        <v>28</v>
      </c>
      <c r="N247">
        <v>1</v>
      </c>
    </row>
    <row r="248" spans="1:14" ht="90" x14ac:dyDescent="0.55000000000000004">
      <c r="A248" s="5" t="s">
        <v>14</v>
      </c>
      <c r="B248" s="5" t="s">
        <v>794</v>
      </c>
      <c r="C248" s="6">
        <v>1391</v>
      </c>
      <c r="D248" s="6">
        <v>6</v>
      </c>
      <c r="E248" s="6" t="s">
        <v>800</v>
      </c>
      <c r="F248" s="6" t="s">
        <v>801</v>
      </c>
      <c r="G248" s="6" t="s">
        <v>166</v>
      </c>
      <c r="H248" s="6" t="s">
        <v>19</v>
      </c>
      <c r="I248" s="6" t="s">
        <v>20</v>
      </c>
      <c r="J248" s="7">
        <v>144</v>
      </c>
      <c r="K248" s="6" t="s">
        <v>802</v>
      </c>
      <c r="L248" s="6" t="s">
        <v>46</v>
      </c>
      <c r="M248" s="6" t="s">
        <v>168</v>
      </c>
      <c r="N248">
        <v>1</v>
      </c>
    </row>
    <row r="249" spans="1:14" ht="108" x14ac:dyDescent="0.55000000000000004">
      <c r="A249" s="5" t="s">
        <v>14</v>
      </c>
      <c r="B249" s="5" t="s">
        <v>794</v>
      </c>
      <c r="C249" s="6">
        <v>1391</v>
      </c>
      <c r="D249" s="6">
        <v>7</v>
      </c>
      <c r="E249" s="6" t="s">
        <v>803</v>
      </c>
      <c r="F249" s="6" t="s">
        <v>804</v>
      </c>
      <c r="G249" s="6" t="s">
        <v>166</v>
      </c>
      <c r="H249" s="6" t="s">
        <v>19</v>
      </c>
      <c r="I249" s="6" t="s">
        <v>20</v>
      </c>
      <c r="J249" s="7">
        <v>945</v>
      </c>
      <c r="K249" s="6" t="s">
        <v>805</v>
      </c>
      <c r="L249" s="6" t="s">
        <v>46</v>
      </c>
      <c r="M249" s="6" t="s">
        <v>168</v>
      </c>
      <c r="N249">
        <v>1</v>
      </c>
    </row>
    <row r="250" spans="1:14" ht="90" x14ac:dyDescent="0.55000000000000004">
      <c r="A250" s="5" t="s">
        <v>14</v>
      </c>
      <c r="B250" s="5" t="s">
        <v>794</v>
      </c>
      <c r="C250" s="6">
        <v>1391</v>
      </c>
      <c r="D250" s="6">
        <v>8</v>
      </c>
      <c r="E250" s="6" t="s">
        <v>806</v>
      </c>
      <c r="F250" s="6" t="s">
        <v>807</v>
      </c>
      <c r="G250" s="6" t="s">
        <v>37</v>
      </c>
      <c r="H250" s="6" t="s">
        <v>19</v>
      </c>
      <c r="I250" s="6" t="s">
        <v>20</v>
      </c>
      <c r="J250" s="7">
        <v>2200</v>
      </c>
      <c r="K250" s="6" t="s">
        <v>802</v>
      </c>
      <c r="L250" s="6" t="s">
        <v>46</v>
      </c>
      <c r="M250" s="6" t="s">
        <v>28</v>
      </c>
      <c r="N250">
        <v>1</v>
      </c>
    </row>
    <row r="251" spans="1:14" ht="198" x14ac:dyDescent="0.55000000000000004">
      <c r="A251" s="5" t="s">
        <v>14</v>
      </c>
      <c r="B251" s="5" t="s">
        <v>794</v>
      </c>
      <c r="C251" s="6">
        <v>1391</v>
      </c>
      <c r="D251" s="6">
        <v>9</v>
      </c>
      <c r="E251" s="6" t="s">
        <v>808</v>
      </c>
      <c r="F251" s="6" t="s">
        <v>809</v>
      </c>
      <c r="G251" s="6" t="s">
        <v>44</v>
      </c>
      <c r="H251" s="6" t="s">
        <v>19</v>
      </c>
      <c r="I251" s="6" t="s">
        <v>20</v>
      </c>
      <c r="J251" s="7">
        <v>5320</v>
      </c>
      <c r="K251" s="6" t="s">
        <v>810</v>
      </c>
      <c r="L251" s="6" t="s">
        <v>46</v>
      </c>
      <c r="M251" s="6" t="s">
        <v>28</v>
      </c>
      <c r="N251">
        <v>1</v>
      </c>
    </row>
    <row r="252" spans="1:14" ht="108" x14ac:dyDescent="0.55000000000000004">
      <c r="A252" s="5" t="s">
        <v>14</v>
      </c>
      <c r="B252" s="5" t="s">
        <v>794</v>
      </c>
      <c r="C252" s="6">
        <v>1391</v>
      </c>
      <c r="D252" s="6">
        <v>10</v>
      </c>
      <c r="E252" s="6" t="s">
        <v>811</v>
      </c>
      <c r="F252" s="6" t="s">
        <v>812</v>
      </c>
      <c r="G252" s="6" t="s">
        <v>71</v>
      </c>
      <c r="H252" s="6" t="s">
        <v>19</v>
      </c>
      <c r="I252" s="6" t="s">
        <v>20</v>
      </c>
      <c r="J252" s="7">
        <v>900</v>
      </c>
      <c r="K252" s="6" t="s">
        <v>813</v>
      </c>
      <c r="L252" s="6" t="s">
        <v>46</v>
      </c>
      <c r="M252" s="6" t="s">
        <v>28</v>
      </c>
      <c r="N252">
        <v>1</v>
      </c>
    </row>
    <row r="253" spans="1:14" ht="126" x14ac:dyDescent="0.55000000000000004">
      <c r="A253" s="5" t="s">
        <v>14</v>
      </c>
      <c r="B253" s="5" t="s">
        <v>794</v>
      </c>
      <c r="C253" s="6">
        <v>1391</v>
      </c>
      <c r="D253" s="6">
        <v>11</v>
      </c>
      <c r="E253" s="6" t="s">
        <v>814</v>
      </c>
      <c r="F253" s="6" t="s">
        <v>815</v>
      </c>
      <c r="G253" s="6" t="s">
        <v>166</v>
      </c>
      <c r="H253" s="6" t="s">
        <v>19</v>
      </c>
      <c r="I253" s="6" t="s">
        <v>20</v>
      </c>
      <c r="J253" s="7">
        <v>699</v>
      </c>
      <c r="K253" s="6" t="s">
        <v>816</v>
      </c>
      <c r="L253" s="6" t="s">
        <v>46</v>
      </c>
      <c r="M253" s="6" t="s">
        <v>168</v>
      </c>
      <c r="N253">
        <v>1</v>
      </c>
    </row>
    <row r="254" spans="1:14" ht="126" x14ac:dyDescent="0.55000000000000004">
      <c r="A254" s="5" t="s">
        <v>14</v>
      </c>
      <c r="B254" s="5" t="s">
        <v>794</v>
      </c>
      <c r="C254" s="6">
        <v>1391</v>
      </c>
      <c r="D254" s="6">
        <v>12</v>
      </c>
      <c r="E254" s="6" t="s">
        <v>817</v>
      </c>
      <c r="F254" s="6" t="s">
        <v>818</v>
      </c>
      <c r="G254" s="6" t="s">
        <v>166</v>
      </c>
      <c r="H254" s="6" t="s">
        <v>19</v>
      </c>
      <c r="I254" s="6" t="s">
        <v>20</v>
      </c>
      <c r="J254" s="7">
        <v>422</v>
      </c>
      <c r="K254" s="6" t="s">
        <v>819</v>
      </c>
      <c r="L254" s="6" t="s">
        <v>46</v>
      </c>
      <c r="M254" s="6" t="s">
        <v>168</v>
      </c>
      <c r="N254">
        <v>1</v>
      </c>
    </row>
    <row r="255" spans="1:14" ht="144" x14ac:dyDescent="0.55000000000000004">
      <c r="A255" s="5" t="s">
        <v>14</v>
      </c>
      <c r="B255" s="5" t="s">
        <v>794</v>
      </c>
      <c r="C255" s="6">
        <v>1391</v>
      </c>
      <c r="D255" s="6">
        <v>13</v>
      </c>
      <c r="E255" s="6" t="s">
        <v>820</v>
      </c>
      <c r="F255" s="6" t="s">
        <v>821</v>
      </c>
      <c r="G255" s="6" t="s">
        <v>37</v>
      </c>
      <c r="H255" s="6" t="s">
        <v>19</v>
      </c>
      <c r="I255" s="6" t="s">
        <v>20</v>
      </c>
      <c r="J255" s="7">
        <v>800</v>
      </c>
      <c r="K255" s="6" t="s">
        <v>822</v>
      </c>
      <c r="L255" s="6" t="s">
        <v>46</v>
      </c>
      <c r="M255" s="6" t="s">
        <v>28</v>
      </c>
      <c r="N255">
        <v>1</v>
      </c>
    </row>
    <row r="256" spans="1:14" ht="126" x14ac:dyDescent="0.55000000000000004">
      <c r="A256" s="5" t="s">
        <v>14</v>
      </c>
      <c r="B256" s="5" t="s">
        <v>794</v>
      </c>
      <c r="C256" s="6">
        <v>1391</v>
      </c>
      <c r="D256" s="6">
        <v>14</v>
      </c>
      <c r="E256" s="6" t="s">
        <v>823</v>
      </c>
      <c r="F256" s="6" t="s">
        <v>824</v>
      </c>
      <c r="G256" s="6" t="s">
        <v>37</v>
      </c>
      <c r="H256" s="6" t="s">
        <v>19</v>
      </c>
      <c r="I256" s="6" t="s">
        <v>20</v>
      </c>
      <c r="J256" s="7">
        <v>300</v>
      </c>
      <c r="K256" s="6" t="s">
        <v>825</v>
      </c>
      <c r="L256" s="6" t="s">
        <v>46</v>
      </c>
      <c r="M256" s="6" t="s">
        <v>28</v>
      </c>
      <c r="N256">
        <v>1</v>
      </c>
    </row>
    <row r="257" spans="1:14" ht="360" x14ac:dyDescent="0.55000000000000004">
      <c r="A257" s="5" t="s">
        <v>14</v>
      </c>
      <c r="B257" s="5" t="s">
        <v>794</v>
      </c>
      <c r="C257" s="6">
        <v>1391</v>
      </c>
      <c r="D257" s="6">
        <v>15</v>
      </c>
      <c r="E257" s="6" t="s">
        <v>826</v>
      </c>
      <c r="F257" s="6" t="s">
        <v>827</v>
      </c>
      <c r="G257" s="6" t="s">
        <v>95</v>
      </c>
      <c r="H257" s="6" t="s">
        <v>19</v>
      </c>
      <c r="I257" s="6" t="s">
        <v>20</v>
      </c>
      <c r="J257" s="7">
        <v>355</v>
      </c>
      <c r="K257" s="6" t="s">
        <v>828</v>
      </c>
      <c r="L257" s="6" t="s">
        <v>46</v>
      </c>
      <c r="M257" s="6" t="s">
        <v>63</v>
      </c>
      <c r="N257">
        <v>1</v>
      </c>
    </row>
    <row r="258" spans="1:14" ht="144" x14ac:dyDescent="0.55000000000000004">
      <c r="A258" s="5" t="s">
        <v>14</v>
      </c>
      <c r="B258" s="5" t="s">
        <v>794</v>
      </c>
      <c r="C258" s="6">
        <v>1391</v>
      </c>
      <c r="D258" s="6">
        <v>16</v>
      </c>
      <c r="E258" s="6" t="s">
        <v>829</v>
      </c>
      <c r="F258" s="6" t="s">
        <v>830</v>
      </c>
      <c r="G258" s="6" t="s">
        <v>37</v>
      </c>
      <c r="H258" s="6" t="s">
        <v>19</v>
      </c>
      <c r="I258" s="6" t="s">
        <v>20</v>
      </c>
      <c r="J258" s="7">
        <v>400</v>
      </c>
      <c r="K258" s="6" t="s">
        <v>831</v>
      </c>
      <c r="L258" s="6" t="s">
        <v>46</v>
      </c>
      <c r="M258" s="6" t="s">
        <v>28</v>
      </c>
      <c r="N258">
        <v>1</v>
      </c>
    </row>
    <row r="259" spans="1:14" ht="126" x14ac:dyDescent="0.55000000000000004">
      <c r="A259" s="5" t="s">
        <v>14</v>
      </c>
      <c r="B259" s="5" t="s">
        <v>794</v>
      </c>
      <c r="C259" s="6">
        <v>1391</v>
      </c>
      <c r="D259" s="6">
        <v>17</v>
      </c>
      <c r="E259" s="6" t="s">
        <v>832</v>
      </c>
      <c r="F259" s="6" t="s">
        <v>833</v>
      </c>
      <c r="G259" s="6" t="s">
        <v>44</v>
      </c>
      <c r="H259" s="6" t="s">
        <v>19</v>
      </c>
      <c r="I259" s="6" t="s">
        <v>20</v>
      </c>
      <c r="J259" s="7">
        <v>1700</v>
      </c>
      <c r="K259" s="6" t="s">
        <v>834</v>
      </c>
      <c r="L259" s="6" t="s">
        <v>46</v>
      </c>
      <c r="M259" s="6" t="s">
        <v>28</v>
      </c>
      <c r="N259">
        <v>1</v>
      </c>
    </row>
    <row r="260" spans="1:14" ht="216" x14ac:dyDescent="0.55000000000000004">
      <c r="A260" s="5" t="s">
        <v>14</v>
      </c>
      <c r="B260" s="5" t="s">
        <v>835</v>
      </c>
      <c r="C260" s="6">
        <v>1392</v>
      </c>
      <c r="D260" s="6">
        <v>1</v>
      </c>
      <c r="E260" s="6" t="s">
        <v>836</v>
      </c>
      <c r="F260" s="6" t="s">
        <v>837</v>
      </c>
      <c r="G260" s="6" t="s">
        <v>53</v>
      </c>
      <c r="H260" s="6" t="s">
        <v>96</v>
      </c>
      <c r="I260" s="6" t="s">
        <v>90</v>
      </c>
      <c r="J260" s="7">
        <v>28514</v>
      </c>
      <c r="K260" s="6" t="s">
        <v>775</v>
      </c>
      <c r="L260" s="6" t="s">
        <v>92</v>
      </c>
      <c r="M260" s="6" t="s">
        <v>28</v>
      </c>
      <c r="N260">
        <v>1</v>
      </c>
    </row>
    <row r="261" spans="1:14" ht="90" x14ac:dyDescent="0.55000000000000004">
      <c r="A261" s="5" t="s">
        <v>14</v>
      </c>
      <c r="B261" s="5" t="s">
        <v>835</v>
      </c>
      <c r="C261" s="6">
        <v>1392</v>
      </c>
      <c r="D261" s="6">
        <v>5</v>
      </c>
      <c r="E261" s="6" t="s">
        <v>838</v>
      </c>
      <c r="F261" s="6" t="s">
        <v>839</v>
      </c>
      <c r="G261" s="6" t="s">
        <v>44</v>
      </c>
      <c r="H261" s="6" t="s">
        <v>146</v>
      </c>
      <c r="I261" s="6" t="s">
        <v>301</v>
      </c>
      <c r="J261" s="7">
        <v>23071</v>
      </c>
      <c r="K261" s="6" t="s">
        <v>840</v>
      </c>
      <c r="L261" s="6" t="s">
        <v>841</v>
      </c>
      <c r="M261" s="6" t="s">
        <v>28</v>
      </c>
      <c r="N261">
        <v>1</v>
      </c>
    </row>
    <row r="262" spans="1:14" ht="108" x14ac:dyDescent="0.55000000000000004">
      <c r="A262" s="5" t="s">
        <v>14</v>
      </c>
      <c r="B262" s="5" t="s">
        <v>835</v>
      </c>
      <c r="C262" s="6">
        <v>1392</v>
      </c>
      <c r="D262" s="6">
        <v>6</v>
      </c>
      <c r="E262" s="6" t="s">
        <v>808</v>
      </c>
      <c r="F262" s="6" t="s">
        <v>842</v>
      </c>
      <c r="G262" s="6" t="s">
        <v>44</v>
      </c>
      <c r="H262" s="6" t="s">
        <v>301</v>
      </c>
      <c r="I262" s="6" t="s">
        <v>20</v>
      </c>
      <c r="J262" s="7">
        <v>5500</v>
      </c>
      <c r="K262" s="6" t="s">
        <v>843</v>
      </c>
      <c r="L262" s="6" t="s">
        <v>841</v>
      </c>
      <c r="M262" s="6" t="s">
        <v>28</v>
      </c>
      <c r="N262">
        <v>1</v>
      </c>
    </row>
    <row r="263" spans="1:14" ht="216" x14ac:dyDescent="0.55000000000000004">
      <c r="A263" s="5" t="s">
        <v>14</v>
      </c>
      <c r="B263" s="5" t="s">
        <v>844</v>
      </c>
      <c r="C263" s="6">
        <v>1393</v>
      </c>
      <c r="D263" s="6">
        <v>1</v>
      </c>
      <c r="E263" s="6" t="s">
        <v>845</v>
      </c>
      <c r="F263" s="6" t="s">
        <v>846</v>
      </c>
      <c r="G263" s="6" t="s">
        <v>53</v>
      </c>
      <c r="H263" s="6" t="s">
        <v>54</v>
      </c>
      <c r="I263" s="6" t="s">
        <v>20</v>
      </c>
      <c r="J263" s="7">
        <v>2032</v>
      </c>
      <c r="K263" s="6" t="s">
        <v>77</v>
      </c>
      <c r="L263" s="6" t="s">
        <v>92</v>
      </c>
      <c r="M263" s="6" t="s">
        <v>28</v>
      </c>
      <c r="N263">
        <v>1</v>
      </c>
    </row>
    <row r="264" spans="1:14" ht="198" x14ac:dyDescent="0.55000000000000004">
      <c r="A264" s="5" t="s">
        <v>14</v>
      </c>
      <c r="B264" s="5" t="s">
        <v>844</v>
      </c>
      <c r="C264" s="6">
        <v>1393</v>
      </c>
      <c r="D264" s="6">
        <v>5</v>
      </c>
      <c r="E264" s="6" t="s">
        <v>847</v>
      </c>
      <c r="F264" s="6" t="s">
        <v>848</v>
      </c>
      <c r="G264" s="6" t="s">
        <v>44</v>
      </c>
      <c r="H264" s="6" t="s">
        <v>38</v>
      </c>
      <c r="I264" s="6" t="s">
        <v>20</v>
      </c>
      <c r="J264" s="7">
        <v>4120</v>
      </c>
      <c r="K264" s="6" t="s">
        <v>849</v>
      </c>
      <c r="L264" s="6" t="s">
        <v>92</v>
      </c>
      <c r="M264" s="6" t="s">
        <v>28</v>
      </c>
      <c r="N264">
        <v>1</v>
      </c>
    </row>
    <row r="265" spans="1:14" ht="216" x14ac:dyDescent="0.55000000000000004">
      <c r="A265" s="5" t="s">
        <v>14</v>
      </c>
      <c r="B265" s="5" t="s">
        <v>850</v>
      </c>
      <c r="C265" s="6">
        <v>1394</v>
      </c>
      <c r="D265" s="6">
        <v>1</v>
      </c>
      <c r="E265" s="6" t="s">
        <v>851</v>
      </c>
      <c r="F265" s="6" t="s">
        <v>852</v>
      </c>
      <c r="G265" s="6" t="s">
        <v>53</v>
      </c>
      <c r="H265" s="6" t="s">
        <v>54</v>
      </c>
      <c r="I265" s="6" t="s">
        <v>20</v>
      </c>
      <c r="J265" s="7">
        <v>14013</v>
      </c>
      <c r="K265" s="6" t="s">
        <v>77</v>
      </c>
      <c r="L265" s="6" t="s">
        <v>364</v>
      </c>
      <c r="M265" s="6" t="s">
        <v>28</v>
      </c>
      <c r="N265">
        <v>1</v>
      </c>
    </row>
    <row r="266" spans="1:14" ht="180" x14ac:dyDescent="0.55000000000000004">
      <c r="A266" s="5" t="s">
        <v>14</v>
      </c>
      <c r="B266" s="5" t="s">
        <v>850</v>
      </c>
      <c r="C266" s="6">
        <v>1394</v>
      </c>
      <c r="D266" s="6">
        <v>5</v>
      </c>
      <c r="E266" s="6" t="s">
        <v>853</v>
      </c>
      <c r="F266" s="6" t="s">
        <v>854</v>
      </c>
      <c r="G266" s="6" t="s">
        <v>44</v>
      </c>
      <c r="H266" s="6" t="s">
        <v>19</v>
      </c>
      <c r="I266" s="6" t="s">
        <v>131</v>
      </c>
      <c r="J266" s="7">
        <v>42576</v>
      </c>
      <c r="K266" s="6" t="s">
        <v>855</v>
      </c>
      <c r="L266" s="6" t="s">
        <v>364</v>
      </c>
      <c r="M266" s="6" t="s">
        <v>28</v>
      </c>
      <c r="N266">
        <v>1</v>
      </c>
    </row>
    <row r="267" spans="1:14" ht="198" x14ac:dyDescent="0.55000000000000004">
      <c r="A267" s="5" t="s">
        <v>14</v>
      </c>
      <c r="B267" s="5" t="s">
        <v>850</v>
      </c>
      <c r="C267" s="6">
        <v>1394</v>
      </c>
      <c r="D267" s="6">
        <v>6</v>
      </c>
      <c r="E267" s="6" t="s">
        <v>856</v>
      </c>
      <c r="F267" s="6" t="s">
        <v>857</v>
      </c>
      <c r="G267" s="6" t="s">
        <v>44</v>
      </c>
      <c r="H267" s="6" t="s">
        <v>19</v>
      </c>
      <c r="I267" s="6" t="s">
        <v>131</v>
      </c>
      <c r="J267" s="7">
        <v>4824</v>
      </c>
      <c r="K267" s="6" t="s">
        <v>855</v>
      </c>
      <c r="L267" s="6" t="s">
        <v>364</v>
      </c>
      <c r="M267" s="6" t="s">
        <v>28</v>
      </c>
      <c r="N267">
        <v>1</v>
      </c>
    </row>
    <row r="268" spans="1:14" ht="216" x14ac:dyDescent="0.55000000000000004">
      <c r="A268" s="5" t="s">
        <v>14</v>
      </c>
      <c r="B268" s="5" t="s">
        <v>858</v>
      </c>
      <c r="C268" s="6">
        <v>1395</v>
      </c>
      <c r="D268" s="6">
        <v>1</v>
      </c>
      <c r="E268" s="6" t="s">
        <v>859</v>
      </c>
      <c r="F268" s="6" t="s">
        <v>860</v>
      </c>
      <c r="G268" s="6" t="s">
        <v>53</v>
      </c>
      <c r="H268" s="6" t="s">
        <v>218</v>
      </c>
      <c r="I268" s="6" t="s">
        <v>20</v>
      </c>
      <c r="J268" s="7">
        <v>31001</v>
      </c>
      <c r="K268" s="6" t="s">
        <v>425</v>
      </c>
      <c r="L268" s="6" t="s">
        <v>57</v>
      </c>
      <c r="M268" s="6" t="s">
        <v>28</v>
      </c>
      <c r="N268">
        <v>1</v>
      </c>
    </row>
    <row r="269" spans="1:14" ht="198" x14ac:dyDescent="0.55000000000000004">
      <c r="A269" s="5" t="s">
        <v>14</v>
      </c>
      <c r="B269" s="5" t="s">
        <v>858</v>
      </c>
      <c r="C269" s="6">
        <v>1395</v>
      </c>
      <c r="D269" s="6">
        <v>5</v>
      </c>
      <c r="E269" s="6" t="s">
        <v>861</v>
      </c>
      <c r="F269" s="6" t="s">
        <v>862</v>
      </c>
      <c r="G269" s="6" t="s">
        <v>60</v>
      </c>
      <c r="H269" s="6" t="s">
        <v>19</v>
      </c>
      <c r="I269" s="6" t="s">
        <v>20</v>
      </c>
      <c r="J269" s="7">
        <v>22812</v>
      </c>
      <c r="K269" s="6" t="s">
        <v>863</v>
      </c>
      <c r="L269" s="6" t="s">
        <v>864</v>
      </c>
      <c r="M269" s="6" t="s">
        <v>28</v>
      </c>
      <c r="N269">
        <v>1</v>
      </c>
    </row>
    <row r="270" spans="1:14" ht="162" x14ac:dyDescent="0.55000000000000004">
      <c r="A270" s="5" t="s">
        <v>14</v>
      </c>
      <c r="B270" s="5" t="s">
        <v>858</v>
      </c>
      <c r="C270" s="6">
        <v>1395</v>
      </c>
      <c r="D270" s="6">
        <v>6</v>
      </c>
      <c r="E270" s="6" t="s">
        <v>865</v>
      </c>
      <c r="F270" s="6" t="s">
        <v>866</v>
      </c>
      <c r="G270" s="6" t="s">
        <v>60</v>
      </c>
      <c r="H270" s="6" t="s">
        <v>19</v>
      </c>
      <c r="I270" s="6" t="s">
        <v>20</v>
      </c>
      <c r="J270" s="7">
        <v>7000</v>
      </c>
      <c r="K270" s="6" t="s">
        <v>867</v>
      </c>
      <c r="L270" s="6" t="s">
        <v>868</v>
      </c>
      <c r="M270" s="6" t="s">
        <v>28</v>
      </c>
      <c r="N270">
        <v>1</v>
      </c>
    </row>
    <row r="271" spans="1:14" ht="162" x14ac:dyDescent="0.55000000000000004">
      <c r="A271" s="5" t="s">
        <v>14</v>
      </c>
      <c r="B271" s="5" t="s">
        <v>858</v>
      </c>
      <c r="C271" s="6">
        <v>1395</v>
      </c>
      <c r="D271" s="6">
        <v>7</v>
      </c>
      <c r="E271" s="6" t="s">
        <v>869</v>
      </c>
      <c r="F271" s="6" t="s">
        <v>870</v>
      </c>
      <c r="G271" s="6" t="s">
        <v>60</v>
      </c>
      <c r="H271" s="6" t="s">
        <v>19</v>
      </c>
      <c r="I271" s="6" t="s">
        <v>20</v>
      </c>
      <c r="J271" s="7">
        <v>4720</v>
      </c>
      <c r="K271" s="6" t="s">
        <v>871</v>
      </c>
      <c r="L271" s="6" t="s">
        <v>868</v>
      </c>
      <c r="M271" s="6" t="s">
        <v>28</v>
      </c>
      <c r="N271">
        <v>1</v>
      </c>
    </row>
    <row r="272" spans="1:14" ht="162" x14ac:dyDescent="0.55000000000000004">
      <c r="A272" s="5" t="s">
        <v>14</v>
      </c>
      <c r="B272" s="5" t="s">
        <v>858</v>
      </c>
      <c r="C272" s="6">
        <v>1395</v>
      </c>
      <c r="D272" s="6">
        <v>8</v>
      </c>
      <c r="E272" s="6" t="s">
        <v>872</v>
      </c>
      <c r="F272" s="6" t="s">
        <v>873</v>
      </c>
      <c r="G272" s="6" t="s">
        <v>166</v>
      </c>
      <c r="H272" s="6" t="s">
        <v>19</v>
      </c>
      <c r="I272" s="6" t="s">
        <v>20</v>
      </c>
      <c r="J272" s="7">
        <v>1995</v>
      </c>
      <c r="K272" s="6" t="s">
        <v>874</v>
      </c>
      <c r="L272" s="6" t="s">
        <v>875</v>
      </c>
      <c r="M272" s="6" t="s">
        <v>28</v>
      </c>
      <c r="N272">
        <v>1</v>
      </c>
    </row>
    <row r="273" spans="1:14" ht="216" x14ac:dyDescent="0.55000000000000004">
      <c r="A273" s="5" t="s">
        <v>14</v>
      </c>
      <c r="B273" s="5" t="s">
        <v>876</v>
      </c>
      <c r="C273" s="6">
        <v>1396</v>
      </c>
      <c r="D273" s="6">
        <v>1</v>
      </c>
      <c r="E273" s="6" t="s">
        <v>877</v>
      </c>
      <c r="F273" s="6" t="s">
        <v>878</v>
      </c>
      <c r="G273" s="6" t="s">
        <v>53</v>
      </c>
      <c r="H273" s="6" t="s">
        <v>146</v>
      </c>
      <c r="I273" s="6" t="s">
        <v>90</v>
      </c>
      <c r="J273" s="7">
        <v>8546</v>
      </c>
      <c r="K273" s="6" t="s">
        <v>363</v>
      </c>
      <c r="L273" s="6" t="s">
        <v>57</v>
      </c>
      <c r="M273" s="6" t="s">
        <v>28</v>
      </c>
      <c r="N273">
        <v>1</v>
      </c>
    </row>
    <row r="274" spans="1:14" ht="90" x14ac:dyDescent="0.55000000000000004">
      <c r="A274" s="5" t="s">
        <v>14</v>
      </c>
      <c r="B274" s="5" t="s">
        <v>876</v>
      </c>
      <c r="C274" s="6">
        <v>1396</v>
      </c>
      <c r="D274" s="6">
        <v>5</v>
      </c>
      <c r="E274" s="6" t="s">
        <v>879</v>
      </c>
      <c r="F274" s="6" t="s">
        <v>880</v>
      </c>
      <c r="G274" s="6" t="s">
        <v>44</v>
      </c>
      <c r="H274" s="6" t="s">
        <v>97</v>
      </c>
      <c r="I274" s="6" t="s">
        <v>90</v>
      </c>
      <c r="J274" s="7">
        <v>2720</v>
      </c>
      <c r="K274" s="6" t="s">
        <v>881</v>
      </c>
      <c r="L274" s="6" t="s">
        <v>882</v>
      </c>
      <c r="M274" s="6" t="s">
        <v>28</v>
      </c>
      <c r="N274">
        <v>1</v>
      </c>
    </row>
    <row r="275" spans="1:14" ht="216" x14ac:dyDescent="0.55000000000000004">
      <c r="A275" s="5" t="s">
        <v>14</v>
      </c>
      <c r="B275" s="5" t="s">
        <v>883</v>
      </c>
      <c r="C275" s="6">
        <v>1397</v>
      </c>
      <c r="D275" s="6">
        <v>1</v>
      </c>
      <c r="E275" s="6" t="s">
        <v>884</v>
      </c>
      <c r="F275" s="6" t="s">
        <v>885</v>
      </c>
      <c r="G275" s="6" t="s">
        <v>53</v>
      </c>
      <c r="H275" s="6" t="s">
        <v>218</v>
      </c>
      <c r="I275" s="6" t="s">
        <v>20</v>
      </c>
      <c r="J275" s="7">
        <v>6929</v>
      </c>
      <c r="K275" s="6" t="s">
        <v>77</v>
      </c>
      <c r="L275" s="6" t="s">
        <v>57</v>
      </c>
      <c r="M275" s="6" t="s">
        <v>28</v>
      </c>
      <c r="N275">
        <v>1</v>
      </c>
    </row>
    <row r="276" spans="1:14" ht="234" x14ac:dyDescent="0.55000000000000004">
      <c r="A276" s="5" t="s">
        <v>14</v>
      </c>
      <c r="B276" s="5" t="s">
        <v>883</v>
      </c>
      <c r="C276" s="6">
        <v>1397</v>
      </c>
      <c r="D276" s="6">
        <v>5</v>
      </c>
      <c r="E276" s="6" t="s">
        <v>886</v>
      </c>
      <c r="F276" s="6" t="s">
        <v>887</v>
      </c>
      <c r="G276" s="6" t="s">
        <v>44</v>
      </c>
      <c r="H276" s="6" t="s">
        <v>19</v>
      </c>
      <c r="I276" s="6" t="s">
        <v>20</v>
      </c>
      <c r="J276" s="7">
        <v>10500</v>
      </c>
      <c r="K276" s="6" t="s">
        <v>888</v>
      </c>
      <c r="L276" s="6" t="s">
        <v>889</v>
      </c>
      <c r="M276" s="6" t="s">
        <v>28</v>
      </c>
      <c r="N276">
        <v>1</v>
      </c>
    </row>
    <row r="277" spans="1:14" ht="180" x14ac:dyDescent="0.55000000000000004">
      <c r="A277" s="5" t="s">
        <v>14</v>
      </c>
      <c r="B277" s="5" t="s">
        <v>883</v>
      </c>
      <c r="C277" s="6">
        <v>1397</v>
      </c>
      <c r="D277" s="6">
        <v>6</v>
      </c>
      <c r="E277" s="6" t="s">
        <v>890</v>
      </c>
      <c r="F277" s="6" t="s">
        <v>891</v>
      </c>
      <c r="G277" s="6" t="s">
        <v>166</v>
      </c>
      <c r="H277" s="6" t="s">
        <v>19</v>
      </c>
      <c r="I277" s="6" t="s">
        <v>90</v>
      </c>
      <c r="J277" s="7">
        <v>5460</v>
      </c>
      <c r="K277" s="6" t="s">
        <v>892</v>
      </c>
      <c r="L277" s="6" t="s">
        <v>893</v>
      </c>
      <c r="M277" s="6" t="s">
        <v>168</v>
      </c>
      <c r="N277">
        <v>1</v>
      </c>
    </row>
    <row r="278" spans="1:14" ht="216" x14ac:dyDescent="0.55000000000000004">
      <c r="A278" s="5" t="s">
        <v>14</v>
      </c>
      <c r="B278" s="5" t="s">
        <v>883</v>
      </c>
      <c r="C278" s="6">
        <v>1397</v>
      </c>
      <c r="D278" s="6">
        <v>7</v>
      </c>
      <c r="E278" s="6" t="s">
        <v>894</v>
      </c>
      <c r="F278" s="6" t="s">
        <v>895</v>
      </c>
      <c r="G278" s="6" t="s">
        <v>60</v>
      </c>
      <c r="H278" s="6" t="s">
        <v>19</v>
      </c>
      <c r="I278" s="6" t="s">
        <v>20</v>
      </c>
      <c r="J278" s="7">
        <v>1056</v>
      </c>
      <c r="K278" s="6" t="s">
        <v>896</v>
      </c>
      <c r="L278" s="6" t="s">
        <v>897</v>
      </c>
      <c r="M278" s="6" t="s">
        <v>63</v>
      </c>
      <c r="N278">
        <v>1</v>
      </c>
    </row>
    <row r="279" spans="1:14" ht="144" x14ac:dyDescent="0.55000000000000004">
      <c r="A279" s="5" t="s">
        <v>14</v>
      </c>
      <c r="B279" s="5" t="s">
        <v>883</v>
      </c>
      <c r="C279" s="6">
        <v>1397</v>
      </c>
      <c r="D279" s="6">
        <v>8</v>
      </c>
      <c r="E279" s="6" t="s">
        <v>898</v>
      </c>
      <c r="F279" s="6" t="s">
        <v>899</v>
      </c>
      <c r="G279" s="6" t="s">
        <v>166</v>
      </c>
      <c r="H279" s="6" t="s">
        <v>19</v>
      </c>
      <c r="I279" s="6" t="s">
        <v>90</v>
      </c>
      <c r="J279" s="7">
        <v>448</v>
      </c>
      <c r="K279" s="6" t="s">
        <v>892</v>
      </c>
      <c r="L279" s="6" t="s">
        <v>893</v>
      </c>
      <c r="M279" s="6" t="s">
        <v>168</v>
      </c>
      <c r="N279">
        <v>1</v>
      </c>
    </row>
    <row r="280" spans="1:14" ht="234" x14ac:dyDescent="0.55000000000000004">
      <c r="A280" s="5" t="s">
        <v>14</v>
      </c>
      <c r="B280" s="5" t="s">
        <v>883</v>
      </c>
      <c r="C280" s="6">
        <v>1397</v>
      </c>
      <c r="D280" s="6">
        <v>9</v>
      </c>
      <c r="E280" s="6" t="s">
        <v>900</v>
      </c>
      <c r="F280" s="6" t="s">
        <v>901</v>
      </c>
      <c r="G280" s="6" t="s">
        <v>44</v>
      </c>
      <c r="H280" s="6" t="s">
        <v>38</v>
      </c>
      <c r="I280" s="6" t="s">
        <v>20</v>
      </c>
      <c r="J280" s="7">
        <v>2350</v>
      </c>
      <c r="K280" s="6" t="s">
        <v>888</v>
      </c>
      <c r="L280" s="6" t="s">
        <v>897</v>
      </c>
      <c r="M280" s="6" t="s">
        <v>28</v>
      </c>
      <c r="N280">
        <v>1</v>
      </c>
    </row>
    <row r="281" spans="1:14" ht="216" x14ac:dyDescent="0.55000000000000004">
      <c r="A281" s="5" t="s">
        <v>14</v>
      </c>
      <c r="B281" s="5" t="s">
        <v>902</v>
      </c>
      <c r="C281" s="6">
        <v>1398</v>
      </c>
      <c r="D281" s="6">
        <v>1</v>
      </c>
      <c r="E281" s="6" t="s">
        <v>903</v>
      </c>
      <c r="F281" s="6" t="s">
        <v>904</v>
      </c>
      <c r="G281" s="6" t="s">
        <v>53</v>
      </c>
      <c r="H281" s="6" t="s">
        <v>218</v>
      </c>
      <c r="I281" s="6" t="s">
        <v>19</v>
      </c>
      <c r="J281" s="7">
        <v>8189</v>
      </c>
      <c r="K281" s="6" t="s">
        <v>77</v>
      </c>
      <c r="L281" s="6" t="s">
        <v>92</v>
      </c>
      <c r="M281" s="6" t="s">
        <v>28</v>
      </c>
      <c r="N281">
        <v>1</v>
      </c>
    </row>
    <row r="282" spans="1:14" ht="144" x14ac:dyDescent="0.55000000000000004">
      <c r="A282" s="5" t="s">
        <v>14</v>
      </c>
      <c r="B282" s="5" t="s">
        <v>902</v>
      </c>
      <c r="C282" s="6">
        <v>1398</v>
      </c>
      <c r="D282" s="6">
        <v>5</v>
      </c>
      <c r="E282" s="6" t="s">
        <v>905</v>
      </c>
      <c r="F282" s="6" t="s">
        <v>906</v>
      </c>
      <c r="G282" s="6" t="s">
        <v>44</v>
      </c>
      <c r="H282" s="6" t="s">
        <v>19</v>
      </c>
      <c r="I282" s="6" t="s">
        <v>20</v>
      </c>
      <c r="J282" s="7">
        <v>2300</v>
      </c>
      <c r="K282" s="6" t="s">
        <v>907</v>
      </c>
      <c r="L282" s="6" t="s">
        <v>908</v>
      </c>
      <c r="M282" s="6" t="s">
        <v>28</v>
      </c>
      <c r="N282">
        <v>1</v>
      </c>
    </row>
    <row r="283" spans="1:14" ht="180" x14ac:dyDescent="0.55000000000000004">
      <c r="A283" s="5" t="s">
        <v>14</v>
      </c>
      <c r="B283" s="5" t="s">
        <v>902</v>
      </c>
      <c r="C283" s="6">
        <v>1398</v>
      </c>
      <c r="D283" s="6">
        <v>6</v>
      </c>
      <c r="E283" s="6" t="s">
        <v>909</v>
      </c>
      <c r="F283" s="6" t="s">
        <v>910</v>
      </c>
      <c r="G283" s="6" t="s">
        <v>95</v>
      </c>
      <c r="H283" s="6" t="s">
        <v>19</v>
      </c>
      <c r="I283" s="6" t="s">
        <v>96</v>
      </c>
      <c r="J283" s="7">
        <v>5000</v>
      </c>
      <c r="K283" s="6" t="s">
        <v>911</v>
      </c>
      <c r="L283" s="6" t="s">
        <v>908</v>
      </c>
      <c r="M283" s="6" t="s">
        <v>104</v>
      </c>
      <c r="N283">
        <v>1</v>
      </c>
    </row>
    <row r="284" spans="1:14" ht="126" x14ac:dyDescent="0.55000000000000004">
      <c r="A284" s="5" t="s">
        <v>14</v>
      </c>
      <c r="B284" s="5" t="s">
        <v>902</v>
      </c>
      <c r="C284" s="6">
        <v>1398</v>
      </c>
      <c r="D284" s="6">
        <v>7</v>
      </c>
      <c r="E284" s="6" t="s">
        <v>912</v>
      </c>
      <c r="F284" s="6" t="s">
        <v>913</v>
      </c>
      <c r="G284" s="6" t="s">
        <v>166</v>
      </c>
      <c r="H284" s="6" t="s">
        <v>19</v>
      </c>
      <c r="I284" s="6" t="s">
        <v>96</v>
      </c>
      <c r="J284" s="7">
        <v>3000</v>
      </c>
      <c r="K284" s="6" t="s">
        <v>914</v>
      </c>
      <c r="L284" s="6" t="s">
        <v>908</v>
      </c>
      <c r="M284" s="6" t="s">
        <v>168</v>
      </c>
      <c r="N284">
        <v>1</v>
      </c>
    </row>
    <row r="285" spans="1:14" ht="162" x14ac:dyDescent="0.55000000000000004">
      <c r="A285" s="5" t="s">
        <v>14</v>
      </c>
      <c r="B285" s="5" t="s">
        <v>902</v>
      </c>
      <c r="C285" s="6">
        <v>1398</v>
      </c>
      <c r="D285" s="6">
        <v>8</v>
      </c>
      <c r="E285" s="6" t="s">
        <v>915</v>
      </c>
      <c r="F285" s="6" t="s">
        <v>916</v>
      </c>
      <c r="G285" s="6" t="s">
        <v>71</v>
      </c>
      <c r="H285" s="6" t="s">
        <v>19</v>
      </c>
      <c r="I285" s="6" t="s">
        <v>96</v>
      </c>
      <c r="J285" s="7">
        <v>2000</v>
      </c>
      <c r="K285" s="6" t="s">
        <v>917</v>
      </c>
      <c r="L285" s="6" t="s">
        <v>908</v>
      </c>
      <c r="M285" s="6" t="s">
        <v>140</v>
      </c>
      <c r="N285">
        <v>1</v>
      </c>
    </row>
    <row r="286" spans="1:14" ht="126" x14ac:dyDescent="0.55000000000000004">
      <c r="A286" s="5" t="s">
        <v>14</v>
      </c>
      <c r="B286" s="5" t="s">
        <v>902</v>
      </c>
      <c r="C286" s="6">
        <v>1398</v>
      </c>
      <c r="D286" s="6">
        <v>9</v>
      </c>
      <c r="E286" s="6" t="s">
        <v>918</v>
      </c>
      <c r="F286" s="6" t="s">
        <v>919</v>
      </c>
      <c r="G286" s="6" t="s">
        <v>71</v>
      </c>
      <c r="H286" s="6" t="s">
        <v>19</v>
      </c>
      <c r="I286" s="6" t="s">
        <v>96</v>
      </c>
      <c r="J286" s="7">
        <v>1000</v>
      </c>
      <c r="K286" s="6" t="s">
        <v>920</v>
      </c>
      <c r="L286" s="6" t="s">
        <v>908</v>
      </c>
      <c r="M286" s="6" t="s">
        <v>140</v>
      </c>
      <c r="N286">
        <v>1</v>
      </c>
    </row>
    <row r="287" spans="1:14" ht="126" x14ac:dyDescent="0.55000000000000004">
      <c r="A287" s="5" t="s">
        <v>14</v>
      </c>
      <c r="B287" s="5" t="s">
        <v>902</v>
      </c>
      <c r="C287" s="6">
        <v>1398</v>
      </c>
      <c r="D287" s="6">
        <v>10</v>
      </c>
      <c r="E287" s="6" t="s">
        <v>921</v>
      </c>
      <c r="F287" s="6" t="s">
        <v>922</v>
      </c>
      <c r="G287" s="6" t="s">
        <v>95</v>
      </c>
      <c r="H287" s="6" t="s">
        <v>153</v>
      </c>
      <c r="I287" s="6" t="s">
        <v>90</v>
      </c>
      <c r="J287" s="7">
        <v>1000</v>
      </c>
      <c r="K287" s="6" t="s">
        <v>923</v>
      </c>
      <c r="L287" s="6" t="s">
        <v>908</v>
      </c>
      <c r="M287" s="6" t="s">
        <v>23</v>
      </c>
      <c r="N287">
        <v>1</v>
      </c>
    </row>
    <row r="288" spans="1:14" ht="126" x14ac:dyDescent="0.55000000000000004">
      <c r="A288" s="5" t="s">
        <v>14</v>
      </c>
      <c r="B288" s="5" t="s">
        <v>902</v>
      </c>
      <c r="C288" s="6">
        <v>1398</v>
      </c>
      <c r="D288" s="6">
        <v>11</v>
      </c>
      <c r="E288" s="6" t="s">
        <v>924</v>
      </c>
      <c r="F288" s="6" t="s">
        <v>925</v>
      </c>
      <c r="G288" s="6" t="s">
        <v>37</v>
      </c>
      <c r="H288" s="6" t="s">
        <v>153</v>
      </c>
      <c r="I288" s="6" t="s">
        <v>90</v>
      </c>
      <c r="J288" s="7">
        <v>1000</v>
      </c>
      <c r="K288" s="6" t="s">
        <v>926</v>
      </c>
      <c r="L288" s="6" t="s">
        <v>908</v>
      </c>
      <c r="M288" s="6" t="s">
        <v>168</v>
      </c>
      <c r="N288">
        <v>1</v>
      </c>
    </row>
    <row r="289" spans="1:14" ht="180" x14ac:dyDescent="0.55000000000000004">
      <c r="A289" s="5" t="s">
        <v>14</v>
      </c>
      <c r="B289" s="5" t="s">
        <v>902</v>
      </c>
      <c r="C289" s="6">
        <v>1398</v>
      </c>
      <c r="D289" s="6">
        <v>12</v>
      </c>
      <c r="E289" s="6" t="s">
        <v>927</v>
      </c>
      <c r="F289" s="6" t="s">
        <v>928</v>
      </c>
      <c r="G289" s="6" t="s">
        <v>71</v>
      </c>
      <c r="H289" s="6" t="s">
        <v>153</v>
      </c>
      <c r="I289" s="6" t="s">
        <v>20</v>
      </c>
      <c r="J289" s="7">
        <v>610</v>
      </c>
      <c r="K289" s="6" t="s">
        <v>929</v>
      </c>
      <c r="L289" s="6" t="s">
        <v>908</v>
      </c>
      <c r="M289" s="6" t="s">
        <v>28</v>
      </c>
      <c r="N289">
        <v>1</v>
      </c>
    </row>
    <row r="290" spans="1:14" ht="216" x14ac:dyDescent="0.55000000000000004">
      <c r="A290" s="5" t="s">
        <v>14</v>
      </c>
      <c r="B290" s="5" t="s">
        <v>930</v>
      </c>
      <c r="C290" s="6">
        <v>1399</v>
      </c>
      <c r="D290" s="6">
        <v>1</v>
      </c>
      <c r="E290" s="6" t="s">
        <v>931</v>
      </c>
      <c r="F290" s="6" t="s">
        <v>932</v>
      </c>
      <c r="G290" s="6" t="s">
        <v>53</v>
      </c>
      <c r="H290" s="6" t="s">
        <v>54</v>
      </c>
      <c r="I290" s="6" t="s">
        <v>301</v>
      </c>
      <c r="J290" s="7">
        <v>5835</v>
      </c>
      <c r="K290" s="6" t="s">
        <v>363</v>
      </c>
      <c r="L290" s="6" t="s">
        <v>92</v>
      </c>
      <c r="M290" s="6" t="s">
        <v>28</v>
      </c>
      <c r="N290">
        <v>1</v>
      </c>
    </row>
    <row r="291" spans="1:14" ht="162" x14ac:dyDescent="0.55000000000000004">
      <c r="A291" s="5" t="s">
        <v>14</v>
      </c>
      <c r="B291" s="5" t="s">
        <v>930</v>
      </c>
      <c r="C291" s="6">
        <v>1399</v>
      </c>
      <c r="D291" s="6">
        <v>5</v>
      </c>
      <c r="E291" s="6" t="s">
        <v>933</v>
      </c>
      <c r="F291" s="6" t="s">
        <v>934</v>
      </c>
      <c r="G291" s="6" t="s">
        <v>60</v>
      </c>
      <c r="H291" s="6" t="s">
        <v>153</v>
      </c>
      <c r="I291" s="6" t="s">
        <v>20</v>
      </c>
      <c r="J291" s="7">
        <v>10920</v>
      </c>
      <c r="K291" s="6" t="s">
        <v>935</v>
      </c>
      <c r="L291" s="6" t="s">
        <v>92</v>
      </c>
      <c r="M291" s="6" t="s">
        <v>28</v>
      </c>
      <c r="N291">
        <v>1</v>
      </c>
    </row>
    <row r="292" spans="1:14" ht="216" x14ac:dyDescent="0.55000000000000004">
      <c r="A292" s="5" t="s">
        <v>14</v>
      </c>
      <c r="B292" s="5" t="s">
        <v>936</v>
      </c>
      <c r="C292" s="6">
        <v>1400</v>
      </c>
      <c r="D292" s="6">
        <v>1</v>
      </c>
      <c r="E292" s="6" t="s">
        <v>937</v>
      </c>
      <c r="F292" s="6" t="s">
        <v>938</v>
      </c>
      <c r="G292" s="6" t="s">
        <v>53</v>
      </c>
      <c r="H292" s="6" t="s">
        <v>76</v>
      </c>
      <c r="I292" s="6" t="s">
        <v>20</v>
      </c>
      <c r="J292" s="7">
        <v>48283</v>
      </c>
      <c r="K292" s="6" t="s">
        <v>425</v>
      </c>
      <c r="L292" s="6" t="s">
        <v>364</v>
      </c>
      <c r="M292" s="6" t="s">
        <v>28</v>
      </c>
      <c r="N292">
        <v>1</v>
      </c>
    </row>
    <row r="293" spans="1:14" ht="216" x14ac:dyDescent="0.55000000000000004">
      <c r="A293" s="5" t="s">
        <v>14</v>
      </c>
      <c r="B293" s="5" t="s">
        <v>936</v>
      </c>
      <c r="C293" s="6">
        <v>1400</v>
      </c>
      <c r="D293" s="6">
        <v>5</v>
      </c>
      <c r="E293" s="6" t="s">
        <v>939</v>
      </c>
      <c r="F293" s="6" t="s">
        <v>940</v>
      </c>
      <c r="G293" s="6" t="s">
        <v>95</v>
      </c>
      <c r="H293" s="6" t="s">
        <v>153</v>
      </c>
      <c r="I293" s="6" t="s">
        <v>20</v>
      </c>
      <c r="J293" s="7">
        <v>6550</v>
      </c>
      <c r="K293" s="6" t="s">
        <v>941</v>
      </c>
      <c r="L293" s="6" t="s">
        <v>942</v>
      </c>
      <c r="M293" s="6" t="s">
        <v>100</v>
      </c>
      <c r="N293">
        <v>1</v>
      </c>
    </row>
    <row r="294" spans="1:14" ht="198" x14ac:dyDescent="0.55000000000000004">
      <c r="A294" s="5" t="s">
        <v>14</v>
      </c>
      <c r="B294" s="5" t="s">
        <v>936</v>
      </c>
      <c r="C294" s="6">
        <v>1400</v>
      </c>
      <c r="D294" s="6">
        <v>6</v>
      </c>
      <c r="E294" s="6" t="s">
        <v>943</v>
      </c>
      <c r="F294" s="6" t="s">
        <v>944</v>
      </c>
      <c r="G294" s="6" t="s">
        <v>37</v>
      </c>
      <c r="H294" s="6" t="s">
        <v>153</v>
      </c>
      <c r="I294" s="6" t="s">
        <v>20</v>
      </c>
      <c r="J294" s="7">
        <v>2582</v>
      </c>
      <c r="K294" s="6" t="s">
        <v>945</v>
      </c>
      <c r="L294" s="6" t="s">
        <v>942</v>
      </c>
      <c r="M294" s="6" t="s">
        <v>28</v>
      </c>
      <c r="N294">
        <v>1</v>
      </c>
    </row>
    <row r="295" spans="1:14" ht="216" x14ac:dyDescent="0.55000000000000004">
      <c r="A295" s="5" t="s">
        <v>14</v>
      </c>
      <c r="B295" s="5" t="s">
        <v>946</v>
      </c>
      <c r="C295" s="6">
        <v>1401</v>
      </c>
      <c r="D295" s="6">
        <v>1</v>
      </c>
      <c r="E295" s="6" t="s">
        <v>947</v>
      </c>
      <c r="F295" s="6" t="s">
        <v>948</v>
      </c>
      <c r="G295" s="6" t="s">
        <v>53</v>
      </c>
      <c r="H295" s="6" t="s">
        <v>54</v>
      </c>
      <c r="I295" s="6" t="s">
        <v>20</v>
      </c>
      <c r="J295" s="7">
        <v>15050</v>
      </c>
      <c r="K295" s="6" t="s">
        <v>91</v>
      </c>
      <c r="L295" s="6" t="s">
        <v>57</v>
      </c>
      <c r="M295" s="6" t="s">
        <v>28</v>
      </c>
      <c r="N295">
        <v>1</v>
      </c>
    </row>
    <row r="296" spans="1:14" ht="198" x14ac:dyDescent="0.55000000000000004">
      <c r="A296" s="5" t="s">
        <v>14</v>
      </c>
      <c r="B296" s="5" t="s">
        <v>946</v>
      </c>
      <c r="C296" s="6">
        <v>1401</v>
      </c>
      <c r="D296" s="6">
        <v>5</v>
      </c>
      <c r="E296" s="6" t="s">
        <v>949</v>
      </c>
      <c r="F296" s="6" t="s">
        <v>950</v>
      </c>
      <c r="G296" s="6" t="s">
        <v>44</v>
      </c>
      <c r="H296" s="6" t="s">
        <v>90</v>
      </c>
      <c r="I296" s="6" t="s">
        <v>20</v>
      </c>
      <c r="J296" s="7">
        <v>5641</v>
      </c>
      <c r="K296" s="6" t="s">
        <v>951</v>
      </c>
      <c r="L296" s="6" t="s">
        <v>952</v>
      </c>
      <c r="M296" s="6" t="s">
        <v>28</v>
      </c>
      <c r="N296">
        <v>1</v>
      </c>
    </row>
    <row r="297" spans="1:14" ht="216" x14ac:dyDescent="0.55000000000000004">
      <c r="A297" s="5" t="s">
        <v>14</v>
      </c>
      <c r="B297" s="5" t="s">
        <v>953</v>
      </c>
      <c r="C297" s="6">
        <v>1402</v>
      </c>
      <c r="D297" s="6">
        <v>1</v>
      </c>
      <c r="E297" s="6" t="s">
        <v>954</v>
      </c>
      <c r="F297" s="6" t="s">
        <v>955</v>
      </c>
      <c r="G297" s="6" t="s">
        <v>53</v>
      </c>
      <c r="H297" s="6" t="s">
        <v>54</v>
      </c>
      <c r="I297" s="6" t="s">
        <v>90</v>
      </c>
      <c r="J297" s="7">
        <v>27303</v>
      </c>
      <c r="K297" s="6" t="s">
        <v>91</v>
      </c>
      <c r="L297" s="6" t="s">
        <v>78</v>
      </c>
      <c r="M297" s="6" t="s">
        <v>28</v>
      </c>
      <c r="N297">
        <v>1</v>
      </c>
    </row>
    <row r="298" spans="1:14" ht="306" x14ac:dyDescent="0.55000000000000004">
      <c r="A298" s="5" t="s">
        <v>14</v>
      </c>
      <c r="B298" s="5" t="s">
        <v>953</v>
      </c>
      <c r="C298" s="6">
        <v>1402</v>
      </c>
      <c r="D298" s="6">
        <v>5</v>
      </c>
      <c r="E298" s="6" t="s">
        <v>956</v>
      </c>
      <c r="F298" s="6" t="s">
        <v>957</v>
      </c>
      <c r="G298" s="6" t="s">
        <v>44</v>
      </c>
      <c r="H298" s="6" t="s">
        <v>19</v>
      </c>
      <c r="I298" s="6" t="s">
        <v>153</v>
      </c>
      <c r="J298" s="7">
        <v>64708</v>
      </c>
      <c r="K298" s="6" t="s">
        <v>958</v>
      </c>
      <c r="L298" s="6" t="s">
        <v>959</v>
      </c>
      <c r="M298" s="6" t="s">
        <v>28</v>
      </c>
      <c r="N298">
        <v>1</v>
      </c>
    </row>
    <row r="299" spans="1:14" ht="306" x14ac:dyDescent="0.55000000000000004">
      <c r="A299" s="5" t="s">
        <v>14</v>
      </c>
      <c r="B299" s="5" t="s">
        <v>953</v>
      </c>
      <c r="C299" s="6">
        <v>1402</v>
      </c>
      <c r="D299" s="6">
        <v>6</v>
      </c>
      <c r="E299" s="6" t="s">
        <v>960</v>
      </c>
      <c r="F299" s="6" t="s">
        <v>957</v>
      </c>
      <c r="G299" s="6" t="s">
        <v>44</v>
      </c>
      <c r="H299" s="6" t="s">
        <v>19</v>
      </c>
      <c r="I299" s="6" t="s">
        <v>153</v>
      </c>
      <c r="J299" s="7">
        <v>8574</v>
      </c>
      <c r="K299" s="6" t="s">
        <v>958</v>
      </c>
      <c r="L299" s="6" t="s">
        <v>959</v>
      </c>
      <c r="M299" s="6" t="s">
        <v>28</v>
      </c>
      <c r="N299">
        <v>1</v>
      </c>
    </row>
    <row r="300" spans="1:14" ht="162" x14ac:dyDescent="0.55000000000000004">
      <c r="A300" s="5" t="s">
        <v>14</v>
      </c>
      <c r="B300" s="5" t="s">
        <v>961</v>
      </c>
      <c r="C300" s="6">
        <v>1403</v>
      </c>
      <c r="D300" s="6">
        <v>1</v>
      </c>
      <c r="E300" s="6" t="s">
        <v>962</v>
      </c>
      <c r="F300" s="6" t="s">
        <v>963</v>
      </c>
      <c r="G300" s="6" t="s">
        <v>53</v>
      </c>
      <c r="H300" s="6" t="s">
        <v>54</v>
      </c>
      <c r="I300" s="6" t="s">
        <v>20</v>
      </c>
      <c r="J300" s="7">
        <v>135</v>
      </c>
      <c r="K300" s="6" t="s">
        <v>964</v>
      </c>
      <c r="L300" s="6" t="s">
        <v>57</v>
      </c>
      <c r="M300" s="6" t="s">
        <v>28</v>
      </c>
      <c r="N300">
        <v>1</v>
      </c>
    </row>
    <row r="301" spans="1:14" ht="306" x14ac:dyDescent="0.55000000000000004">
      <c r="A301" s="5" t="s">
        <v>14</v>
      </c>
      <c r="B301" s="5" t="s">
        <v>961</v>
      </c>
      <c r="C301" s="6">
        <v>1403</v>
      </c>
      <c r="D301" s="6">
        <v>5</v>
      </c>
      <c r="E301" s="6" t="s">
        <v>965</v>
      </c>
      <c r="F301" s="6" t="s">
        <v>966</v>
      </c>
      <c r="G301" s="6" t="s">
        <v>44</v>
      </c>
      <c r="H301" s="6" t="s">
        <v>301</v>
      </c>
      <c r="I301" s="6" t="s">
        <v>20</v>
      </c>
      <c r="J301" s="7">
        <v>18500</v>
      </c>
      <c r="K301" s="6" t="s">
        <v>967</v>
      </c>
      <c r="L301" s="6" t="s">
        <v>92</v>
      </c>
      <c r="M301" s="6" t="s">
        <v>28</v>
      </c>
      <c r="N301">
        <v>1</v>
      </c>
    </row>
    <row r="302" spans="1:14" ht="306" x14ac:dyDescent="0.55000000000000004">
      <c r="A302" s="5" t="s">
        <v>14</v>
      </c>
      <c r="B302" s="5" t="s">
        <v>961</v>
      </c>
      <c r="C302" s="6">
        <v>1403</v>
      </c>
      <c r="D302" s="6">
        <v>6</v>
      </c>
      <c r="E302" s="6" t="s">
        <v>968</v>
      </c>
      <c r="F302" s="6" t="s">
        <v>969</v>
      </c>
      <c r="G302" s="6" t="s">
        <v>44</v>
      </c>
      <c r="H302" s="6" t="s">
        <v>301</v>
      </c>
      <c r="I302" s="6" t="s">
        <v>20</v>
      </c>
      <c r="J302" s="7">
        <v>18500</v>
      </c>
      <c r="K302" s="6" t="s">
        <v>967</v>
      </c>
      <c r="L302" s="6" t="s">
        <v>92</v>
      </c>
      <c r="M302" s="6" t="s">
        <v>28</v>
      </c>
      <c r="N302">
        <v>1</v>
      </c>
    </row>
    <row r="303" spans="1:14" ht="198" x14ac:dyDescent="0.55000000000000004">
      <c r="A303" s="5" t="s">
        <v>14</v>
      </c>
      <c r="B303" s="5" t="s">
        <v>970</v>
      </c>
      <c r="C303" s="6">
        <v>1404</v>
      </c>
      <c r="D303" s="6">
        <v>1</v>
      </c>
      <c r="E303" s="6" t="s">
        <v>971</v>
      </c>
      <c r="F303" s="6" t="s">
        <v>972</v>
      </c>
      <c r="G303" s="6" t="s">
        <v>53</v>
      </c>
      <c r="H303" s="6" t="s">
        <v>54</v>
      </c>
      <c r="I303" s="6" t="s">
        <v>20</v>
      </c>
      <c r="J303" s="7">
        <v>75</v>
      </c>
      <c r="K303" s="6" t="s">
        <v>56</v>
      </c>
      <c r="L303" s="6" t="s">
        <v>364</v>
      </c>
      <c r="M303" s="6" t="s">
        <v>28</v>
      </c>
      <c r="N303">
        <v>1</v>
      </c>
    </row>
    <row r="304" spans="1:14" ht="180" x14ac:dyDescent="0.55000000000000004">
      <c r="A304" s="5" t="s">
        <v>14</v>
      </c>
      <c r="B304" s="5" t="s">
        <v>970</v>
      </c>
      <c r="C304" s="6">
        <v>1404</v>
      </c>
      <c r="D304" s="6">
        <v>5</v>
      </c>
      <c r="E304" s="6" t="s">
        <v>973</v>
      </c>
      <c r="F304" s="6" t="s">
        <v>974</v>
      </c>
      <c r="G304" s="6" t="s">
        <v>44</v>
      </c>
      <c r="H304" s="6" t="s">
        <v>131</v>
      </c>
      <c r="I304" s="6" t="s">
        <v>20</v>
      </c>
      <c r="J304" s="7">
        <v>4792</v>
      </c>
      <c r="K304" s="6" t="s">
        <v>975</v>
      </c>
      <c r="L304" s="6" t="s">
        <v>364</v>
      </c>
      <c r="M304" s="6" t="s">
        <v>28</v>
      </c>
      <c r="N304">
        <v>1</v>
      </c>
    </row>
    <row r="305" spans="1:14" ht="216" x14ac:dyDescent="0.55000000000000004">
      <c r="A305" s="5" t="s">
        <v>14</v>
      </c>
      <c r="B305" s="5" t="s">
        <v>976</v>
      </c>
      <c r="C305" s="6">
        <v>1405</v>
      </c>
      <c r="D305" s="6">
        <v>1</v>
      </c>
      <c r="E305" s="6" t="s">
        <v>977</v>
      </c>
      <c r="F305" s="6" t="s">
        <v>978</v>
      </c>
      <c r="G305" s="6" t="s">
        <v>53</v>
      </c>
      <c r="H305" s="6" t="s">
        <v>19</v>
      </c>
      <c r="I305" s="6" t="s">
        <v>20</v>
      </c>
      <c r="J305" s="7">
        <v>17178</v>
      </c>
      <c r="K305" s="6" t="s">
        <v>775</v>
      </c>
      <c r="L305" s="6" t="s">
        <v>78</v>
      </c>
      <c r="M305" s="6" t="s">
        <v>28</v>
      </c>
      <c r="N305">
        <v>1</v>
      </c>
    </row>
    <row r="306" spans="1:14" ht="90" x14ac:dyDescent="0.55000000000000004">
      <c r="A306" s="5" t="s">
        <v>14</v>
      </c>
      <c r="B306" s="5" t="s">
        <v>976</v>
      </c>
      <c r="C306" s="6">
        <v>1405</v>
      </c>
      <c r="D306" s="6">
        <v>5</v>
      </c>
      <c r="E306" s="6" t="s">
        <v>979</v>
      </c>
      <c r="F306" s="6" t="s">
        <v>980</v>
      </c>
      <c r="G306" s="6" t="s">
        <v>166</v>
      </c>
      <c r="H306" s="6" t="s">
        <v>19</v>
      </c>
      <c r="I306" s="6" t="s">
        <v>20</v>
      </c>
      <c r="J306" s="7">
        <v>1220</v>
      </c>
      <c r="K306" s="6" t="s">
        <v>981</v>
      </c>
      <c r="L306" s="6" t="s">
        <v>982</v>
      </c>
      <c r="M306" s="6" t="s">
        <v>28</v>
      </c>
      <c r="N306">
        <v>1</v>
      </c>
    </row>
    <row r="307" spans="1:14" ht="108" x14ac:dyDescent="0.55000000000000004">
      <c r="A307" s="5" t="s">
        <v>14</v>
      </c>
      <c r="B307" s="5" t="s">
        <v>976</v>
      </c>
      <c r="C307" s="6">
        <v>1405</v>
      </c>
      <c r="D307" s="6">
        <v>6</v>
      </c>
      <c r="E307" s="6" t="s">
        <v>983</v>
      </c>
      <c r="F307" s="6" t="s">
        <v>984</v>
      </c>
      <c r="G307" s="6" t="s">
        <v>166</v>
      </c>
      <c r="H307" s="6" t="s">
        <v>19</v>
      </c>
      <c r="I307" s="6" t="s">
        <v>20</v>
      </c>
      <c r="J307" s="7">
        <v>3850</v>
      </c>
      <c r="K307" s="6" t="s">
        <v>981</v>
      </c>
      <c r="L307" s="6" t="s">
        <v>982</v>
      </c>
      <c r="M307" s="6" t="s">
        <v>28</v>
      </c>
      <c r="N307">
        <v>1</v>
      </c>
    </row>
    <row r="308" spans="1:14" ht="90" x14ac:dyDescent="0.55000000000000004">
      <c r="A308" s="5" t="s">
        <v>14</v>
      </c>
      <c r="B308" s="5" t="s">
        <v>976</v>
      </c>
      <c r="C308" s="6">
        <v>1405</v>
      </c>
      <c r="D308" s="6">
        <v>7</v>
      </c>
      <c r="E308" s="6" t="s">
        <v>985</v>
      </c>
      <c r="F308" s="6" t="s">
        <v>986</v>
      </c>
      <c r="G308" s="6" t="s">
        <v>71</v>
      </c>
      <c r="H308" s="6" t="s">
        <v>19</v>
      </c>
      <c r="I308" s="6" t="s">
        <v>20</v>
      </c>
      <c r="J308" s="7">
        <v>6000</v>
      </c>
      <c r="K308" s="6" t="s">
        <v>987</v>
      </c>
      <c r="L308" s="6" t="s">
        <v>982</v>
      </c>
      <c r="M308" s="6" t="s">
        <v>28</v>
      </c>
      <c r="N308">
        <v>1</v>
      </c>
    </row>
    <row r="309" spans="1:14" ht="90" x14ac:dyDescent="0.55000000000000004">
      <c r="A309" s="5" t="s">
        <v>14</v>
      </c>
      <c r="B309" s="5" t="s">
        <v>976</v>
      </c>
      <c r="C309" s="6">
        <v>1405</v>
      </c>
      <c r="D309" s="6">
        <v>8</v>
      </c>
      <c r="E309" s="6" t="s">
        <v>988</v>
      </c>
      <c r="F309" s="6" t="s">
        <v>989</v>
      </c>
      <c r="G309" s="6" t="s">
        <v>44</v>
      </c>
      <c r="H309" s="6" t="s">
        <v>19</v>
      </c>
      <c r="I309" s="6" t="s">
        <v>20</v>
      </c>
      <c r="J309" s="7">
        <v>6700</v>
      </c>
      <c r="K309" s="6" t="s">
        <v>990</v>
      </c>
      <c r="L309" s="6" t="s">
        <v>982</v>
      </c>
      <c r="M309" s="6" t="s">
        <v>28</v>
      </c>
      <c r="N309">
        <v>1</v>
      </c>
    </row>
    <row r="310" spans="1:14" ht="90" x14ac:dyDescent="0.55000000000000004">
      <c r="A310" s="5" t="s">
        <v>14</v>
      </c>
      <c r="B310" s="5" t="s">
        <v>976</v>
      </c>
      <c r="C310" s="6">
        <v>1405</v>
      </c>
      <c r="D310" s="6">
        <v>9</v>
      </c>
      <c r="E310" s="6" t="s">
        <v>991</v>
      </c>
      <c r="F310" s="6" t="s">
        <v>992</v>
      </c>
      <c r="G310" s="6" t="s">
        <v>125</v>
      </c>
      <c r="H310" s="6" t="s">
        <v>19</v>
      </c>
      <c r="I310" s="6" t="s">
        <v>20</v>
      </c>
      <c r="J310" s="7">
        <v>1710</v>
      </c>
      <c r="K310" s="6" t="s">
        <v>775</v>
      </c>
      <c r="L310" s="6" t="s">
        <v>78</v>
      </c>
      <c r="M310" s="6" t="s">
        <v>28</v>
      </c>
      <c r="N310">
        <v>1</v>
      </c>
    </row>
    <row r="311" spans="1:14" ht="90" x14ac:dyDescent="0.55000000000000004">
      <c r="A311" s="5" t="s">
        <v>14</v>
      </c>
      <c r="B311" s="5" t="s">
        <v>976</v>
      </c>
      <c r="C311" s="6">
        <v>1405</v>
      </c>
      <c r="D311" s="6">
        <v>10</v>
      </c>
      <c r="E311" s="6" t="s">
        <v>993</v>
      </c>
      <c r="F311" s="6" t="s">
        <v>994</v>
      </c>
      <c r="G311" s="6" t="s">
        <v>125</v>
      </c>
      <c r="H311" s="6" t="s">
        <v>19</v>
      </c>
      <c r="I311" s="6" t="s">
        <v>20</v>
      </c>
      <c r="J311" s="7">
        <v>300</v>
      </c>
      <c r="K311" s="6" t="s">
        <v>775</v>
      </c>
      <c r="L311" s="6" t="s">
        <v>78</v>
      </c>
      <c r="M311" s="6" t="s">
        <v>28</v>
      </c>
      <c r="N311">
        <v>1</v>
      </c>
    </row>
    <row r="312" spans="1:14" ht="126" x14ac:dyDescent="0.55000000000000004">
      <c r="A312" s="5" t="s">
        <v>14</v>
      </c>
      <c r="B312" s="5" t="s">
        <v>976</v>
      </c>
      <c r="C312" s="6">
        <v>1405</v>
      </c>
      <c r="D312" s="6">
        <v>11</v>
      </c>
      <c r="E312" s="6" t="s">
        <v>995</v>
      </c>
      <c r="F312" s="6" t="s">
        <v>996</v>
      </c>
      <c r="G312" s="6" t="s">
        <v>60</v>
      </c>
      <c r="H312" s="6" t="s">
        <v>38</v>
      </c>
      <c r="I312" s="6" t="s">
        <v>20</v>
      </c>
      <c r="J312" s="7">
        <v>3056</v>
      </c>
      <c r="K312" s="6" t="s">
        <v>990</v>
      </c>
      <c r="L312" s="6" t="s">
        <v>982</v>
      </c>
      <c r="M312" s="6" t="s">
        <v>28</v>
      </c>
      <c r="N312">
        <v>1</v>
      </c>
    </row>
    <row r="313" spans="1:14" ht="216" x14ac:dyDescent="0.55000000000000004">
      <c r="A313" s="5" t="s">
        <v>14</v>
      </c>
      <c r="B313" s="5" t="s">
        <v>997</v>
      </c>
      <c r="C313" s="6">
        <v>1406</v>
      </c>
      <c r="D313" s="6">
        <v>1</v>
      </c>
      <c r="E313" s="6" t="s">
        <v>998</v>
      </c>
      <c r="F313" s="6" t="s">
        <v>999</v>
      </c>
      <c r="G313" s="6" t="s">
        <v>53</v>
      </c>
      <c r="H313" s="6" t="s">
        <v>54</v>
      </c>
      <c r="I313" s="6" t="s">
        <v>90</v>
      </c>
      <c r="J313" s="7">
        <v>12201</v>
      </c>
      <c r="K313" s="6" t="s">
        <v>363</v>
      </c>
      <c r="L313" s="6" t="s">
        <v>92</v>
      </c>
      <c r="M313" s="6" t="s">
        <v>28</v>
      </c>
      <c r="N313">
        <v>1</v>
      </c>
    </row>
    <row r="314" spans="1:14" ht="306" x14ac:dyDescent="0.55000000000000004">
      <c r="A314" s="5" t="s">
        <v>14</v>
      </c>
      <c r="B314" s="5" t="s">
        <v>997</v>
      </c>
      <c r="C314" s="6">
        <v>1406</v>
      </c>
      <c r="D314" s="6">
        <v>5</v>
      </c>
      <c r="E314" s="6" t="s">
        <v>1000</v>
      </c>
      <c r="F314" s="6" t="s">
        <v>1001</v>
      </c>
      <c r="G314" s="6" t="s">
        <v>44</v>
      </c>
      <c r="H314" s="6" t="s">
        <v>153</v>
      </c>
      <c r="I314" s="6" t="s">
        <v>20</v>
      </c>
      <c r="J314" s="7">
        <v>9350</v>
      </c>
      <c r="K314" s="6" t="s">
        <v>1002</v>
      </c>
      <c r="L314" s="6" t="s">
        <v>92</v>
      </c>
      <c r="M314" s="6" t="s">
        <v>28</v>
      </c>
      <c r="N314">
        <v>1</v>
      </c>
    </row>
    <row r="315" spans="1:14" ht="162" x14ac:dyDescent="0.55000000000000004">
      <c r="A315" s="5" t="s">
        <v>14</v>
      </c>
      <c r="B315" s="5" t="s">
        <v>1003</v>
      </c>
      <c r="C315" s="6">
        <v>1407</v>
      </c>
      <c r="D315" s="6">
        <v>1</v>
      </c>
      <c r="E315" s="6" t="s">
        <v>1004</v>
      </c>
      <c r="F315" s="6" t="s">
        <v>1005</v>
      </c>
      <c r="G315" s="6" t="s">
        <v>53</v>
      </c>
      <c r="H315" s="6" t="s">
        <v>54</v>
      </c>
      <c r="I315" s="6" t="s">
        <v>20</v>
      </c>
      <c r="J315" s="7">
        <v>8000</v>
      </c>
      <c r="K315" s="6" t="s">
        <v>77</v>
      </c>
      <c r="L315" s="6" t="s">
        <v>1006</v>
      </c>
      <c r="M315" s="6" t="s">
        <v>28</v>
      </c>
      <c r="N315">
        <v>1</v>
      </c>
    </row>
    <row r="316" spans="1:14" ht="270" x14ac:dyDescent="0.55000000000000004">
      <c r="A316" s="5" t="s">
        <v>14</v>
      </c>
      <c r="B316" s="5" t="s">
        <v>1003</v>
      </c>
      <c r="C316" s="6">
        <v>1407</v>
      </c>
      <c r="D316" s="6">
        <v>5</v>
      </c>
      <c r="E316" s="6" t="s">
        <v>1007</v>
      </c>
      <c r="F316" s="6" t="s">
        <v>1008</v>
      </c>
      <c r="G316" s="6" t="s">
        <v>44</v>
      </c>
      <c r="H316" s="6" t="s">
        <v>19</v>
      </c>
      <c r="I316" s="6" t="s">
        <v>20</v>
      </c>
      <c r="J316" s="7">
        <v>15836</v>
      </c>
      <c r="K316" s="6" t="s">
        <v>1009</v>
      </c>
      <c r="L316" s="6" t="s">
        <v>1006</v>
      </c>
      <c r="M316" s="6" t="s">
        <v>28</v>
      </c>
      <c r="N316">
        <v>1</v>
      </c>
    </row>
    <row r="317" spans="1:14" ht="234" x14ac:dyDescent="0.55000000000000004">
      <c r="A317" s="5" t="s">
        <v>14</v>
      </c>
      <c r="B317" s="5" t="s">
        <v>1003</v>
      </c>
      <c r="C317" s="6">
        <v>1407</v>
      </c>
      <c r="D317" s="6">
        <v>6</v>
      </c>
      <c r="E317" s="6" t="s">
        <v>1010</v>
      </c>
      <c r="F317" s="6" t="s">
        <v>1011</v>
      </c>
      <c r="G317" s="6" t="s">
        <v>60</v>
      </c>
      <c r="H317" s="6" t="s">
        <v>19</v>
      </c>
      <c r="I317" s="6" t="s">
        <v>20</v>
      </c>
      <c r="J317" s="7">
        <v>23194</v>
      </c>
      <c r="K317" s="6" t="s">
        <v>1012</v>
      </c>
      <c r="L317" s="6" t="s">
        <v>1006</v>
      </c>
      <c r="M317" s="6" t="s">
        <v>63</v>
      </c>
      <c r="N317">
        <v>1</v>
      </c>
    </row>
    <row r="318" spans="1:14" ht="234" x14ac:dyDescent="0.55000000000000004">
      <c r="A318" s="5" t="s">
        <v>14</v>
      </c>
      <c r="B318" s="5" t="s">
        <v>1003</v>
      </c>
      <c r="C318" s="6">
        <v>1407</v>
      </c>
      <c r="D318" s="6">
        <v>7</v>
      </c>
      <c r="E318" s="6" t="s">
        <v>1013</v>
      </c>
      <c r="F318" s="6" t="s">
        <v>1014</v>
      </c>
      <c r="G318" s="6" t="s">
        <v>60</v>
      </c>
      <c r="H318" s="6" t="s">
        <v>19</v>
      </c>
      <c r="I318" s="6" t="s">
        <v>20</v>
      </c>
      <c r="J318" s="7">
        <v>3732</v>
      </c>
      <c r="K318" s="6" t="s">
        <v>1012</v>
      </c>
      <c r="L318" s="6" t="s">
        <v>1006</v>
      </c>
      <c r="M318" s="6" t="s">
        <v>63</v>
      </c>
      <c r="N318">
        <v>1</v>
      </c>
    </row>
    <row r="319" spans="1:14" ht="234" x14ac:dyDescent="0.55000000000000004">
      <c r="A319" s="5" t="s">
        <v>14</v>
      </c>
      <c r="B319" s="5" t="s">
        <v>1003</v>
      </c>
      <c r="C319" s="6">
        <v>1407</v>
      </c>
      <c r="D319" s="6">
        <v>8</v>
      </c>
      <c r="E319" s="6" t="s">
        <v>1015</v>
      </c>
      <c r="F319" s="6" t="s">
        <v>1016</v>
      </c>
      <c r="G319" s="6" t="s">
        <v>71</v>
      </c>
      <c r="H319" s="6" t="s">
        <v>19</v>
      </c>
      <c r="I319" s="6" t="s">
        <v>20</v>
      </c>
      <c r="J319" s="7">
        <v>2184</v>
      </c>
      <c r="K319" s="6" t="s">
        <v>1017</v>
      </c>
      <c r="L319" s="6" t="s">
        <v>1006</v>
      </c>
      <c r="M319" s="6" t="s">
        <v>140</v>
      </c>
      <c r="N319">
        <v>1</v>
      </c>
    </row>
    <row r="320" spans="1:14" ht="216" x14ac:dyDescent="0.55000000000000004">
      <c r="A320" s="5" t="s">
        <v>14</v>
      </c>
      <c r="B320" s="5" t="s">
        <v>1018</v>
      </c>
      <c r="C320" s="6">
        <v>1408</v>
      </c>
      <c r="D320" s="6">
        <v>1</v>
      </c>
      <c r="E320" s="6" t="s">
        <v>1019</v>
      </c>
      <c r="F320" s="6" t="s">
        <v>1020</v>
      </c>
      <c r="G320" s="6" t="s">
        <v>53</v>
      </c>
      <c r="H320" s="6" t="s">
        <v>218</v>
      </c>
      <c r="I320" s="6" t="s">
        <v>20</v>
      </c>
      <c r="J320" s="7">
        <v>29422</v>
      </c>
      <c r="K320" s="6" t="s">
        <v>77</v>
      </c>
      <c r="L320" s="6" t="s">
        <v>57</v>
      </c>
      <c r="M320" s="6" t="s">
        <v>28</v>
      </c>
      <c r="N320">
        <v>1</v>
      </c>
    </row>
    <row r="321" spans="1:14" ht="234" x14ac:dyDescent="0.55000000000000004">
      <c r="A321" s="5" t="s">
        <v>14</v>
      </c>
      <c r="B321" s="5" t="s">
        <v>1018</v>
      </c>
      <c r="C321" s="6">
        <v>1408</v>
      </c>
      <c r="D321" s="6">
        <v>5</v>
      </c>
      <c r="E321" s="6" t="s">
        <v>1021</v>
      </c>
      <c r="F321" s="6" t="s">
        <v>1022</v>
      </c>
      <c r="G321" s="6" t="s">
        <v>44</v>
      </c>
      <c r="H321" s="6" t="s">
        <v>38</v>
      </c>
      <c r="I321" s="6" t="s">
        <v>121</v>
      </c>
      <c r="J321" s="7">
        <v>23795</v>
      </c>
      <c r="K321" s="6" t="s">
        <v>1023</v>
      </c>
      <c r="L321" s="6" t="s">
        <v>57</v>
      </c>
      <c r="M321" s="6" t="s">
        <v>168</v>
      </c>
      <c r="N321">
        <v>1</v>
      </c>
    </row>
    <row r="322" spans="1:14" ht="216" x14ac:dyDescent="0.55000000000000004">
      <c r="A322" s="5" t="s">
        <v>14</v>
      </c>
      <c r="B322" s="5" t="s">
        <v>1024</v>
      </c>
      <c r="C322" s="6">
        <v>1409</v>
      </c>
      <c r="D322" s="6">
        <v>1</v>
      </c>
      <c r="E322" s="6" t="s">
        <v>1025</v>
      </c>
      <c r="F322" s="6" t="s">
        <v>1026</v>
      </c>
      <c r="G322" s="6" t="s">
        <v>53</v>
      </c>
      <c r="H322" s="6" t="s">
        <v>97</v>
      </c>
      <c r="I322" s="6" t="s">
        <v>131</v>
      </c>
      <c r="J322" s="7">
        <v>3568</v>
      </c>
      <c r="K322" s="6" t="s">
        <v>91</v>
      </c>
      <c r="L322" s="6" t="s">
        <v>78</v>
      </c>
      <c r="M322" s="6" t="s">
        <v>28</v>
      </c>
      <c r="N322">
        <v>1</v>
      </c>
    </row>
    <row r="323" spans="1:14" ht="108" x14ac:dyDescent="0.55000000000000004">
      <c r="A323" s="5" t="s">
        <v>14</v>
      </c>
      <c r="B323" s="5" t="s">
        <v>1024</v>
      </c>
      <c r="C323" s="6">
        <v>1409</v>
      </c>
      <c r="D323" s="6">
        <v>5</v>
      </c>
      <c r="E323" s="6" t="s">
        <v>1027</v>
      </c>
      <c r="F323" s="6" t="s">
        <v>1028</v>
      </c>
      <c r="G323" s="6" t="s">
        <v>60</v>
      </c>
      <c r="H323" s="6" t="s">
        <v>146</v>
      </c>
      <c r="I323" s="6" t="s">
        <v>20</v>
      </c>
      <c r="J323" s="7">
        <v>198</v>
      </c>
      <c r="K323" s="6" t="s">
        <v>1029</v>
      </c>
      <c r="L323" s="6" t="s">
        <v>1030</v>
      </c>
      <c r="M323" s="6" t="s">
        <v>108</v>
      </c>
      <c r="N323">
        <v>1</v>
      </c>
    </row>
    <row r="324" spans="1:14" ht="90" x14ac:dyDescent="0.55000000000000004">
      <c r="A324" s="5" t="s">
        <v>14</v>
      </c>
      <c r="B324" s="5" t="s">
        <v>1024</v>
      </c>
      <c r="C324" s="6">
        <v>1409</v>
      </c>
      <c r="D324" s="6">
        <v>6</v>
      </c>
      <c r="E324" s="6" t="s">
        <v>1031</v>
      </c>
      <c r="F324" s="6" t="s">
        <v>1032</v>
      </c>
      <c r="G324" s="6" t="s">
        <v>60</v>
      </c>
      <c r="H324" s="6" t="s">
        <v>19</v>
      </c>
      <c r="I324" s="6" t="s">
        <v>121</v>
      </c>
      <c r="J324" s="7">
        <v>450</v>
      </c>
      <c r="K324" s="6" t="s">
        <v>1033</v>
      </c>
      <c r="L324" s="6" t="s">
        <v>1030</v>
      </c>
      <c r="M324" s="6" t="s">
        <v>28</v>
      </c>
      <c r="N324">
        <v>1</v>
      </c>
    </row>
    <row r="325" spans="1:14" ht="90" x14ac:dyDescent="0.55000000000000004">
      <c r="A325" s="5" t="s">
        <v>14</v>
      </c>
      <c r="B325" s="5" t="s">
        <v>1024</v>
      </c>
      <c r="C325" s="6">
        <v>1409</v>
      </c>
      <c r="D325" s="6">
        <v>7</v>
      </c>
      <c r="E325" s="6" t="s">
        <v>1034</v>
      </c>
      <c r="F325" s="6" t="s">
        <v>1035</v>
      </c>
      <c r="G325" s="6" t="s">
        <v>44</v>
      </c>
      <c r="H325" s="6" t="s">
        <v>19</v>
      </c>
      <c r="I325" s="6" t="s">
        <v>121</v>
      </c>
      <c r="J325" s="7">
        <v>770</v>
      </c>
      <c r="K325" s="6" t="s">
        <v>1036</v>
      </c>
      <c r="L325" s="6" t="s">
        <v>1030</v>
      </c>
      <c r="M325" s="6" t="s">
        <v>28</v>
      </c>
      <c r="N325">
        <v>1</v>
      </c>
    </row>
    <row r="326" spans="1:14" ht="90" x14ac:dyDescent="0.55000000000000004">
      <c r="A326" s="5" t="s">
        <v>14</v>
      </c>
      <c r="B326" s="5" t="s">
        <v>1024</v>
      </c>
      <c r="C326" s="6">
        <v>1409</v>
      </c>
      <c r="D326" s="6">
        <v>8</v>
      </c>
      <c r="E326" s="6" t="s">
        <v>1037</v>
      </c>
      <c r="F326" s="6" t="s">
        <v>1038</v>
      </c>
      <c r="G326" s="6" t="s">
        <v>60</v>
      </c>
      <c r="H326" s="6" t="s">
        <v>19</v>
      </c>
      <c r="I326" s="6" t="s">
        <v>20</v>
      </c>
      <c r="J326" s="7">
        <v>800</v>
      </c>
      <c r="K326" s="6" t="s">
        <v>1039</v>
      </c>
      <c r="L326" s="6" t="s">
        <v>1030</v>
      </c>
      <c r="M326" s="6" t="s">
        <v>28</v>
      </c>
      <c r="N326">
        <v>1</v>
      </c>
    </row>
    <row r="327" spans="1:14" ht="108" x14ac:dyDescent="0.55000000000000004">
      <c r="A327" s="5" t="s">
        <v>14</v>
      </c>
      <c r="B327" s="5" t="s">
        <v>1024</v>
      </c>
      <c r="C327" s="6">
        <v>1409</v>
      </c>
      <c r="D327" s="6">
        <v>9</v>
      </c>
      <c r="E327" s="6" t="s">
        <v>1040</v>
      </c>
      <c r="F327" s="6" t="s">
        <v>1041</v>
      </c>
      <c r="G327" s="6" t="s">
        <v>71</v>
      </c>
      <c r="H327" s="6" t="s">
        <v>19</v>
      </c>
      <c r="I327" s="6" t="s">
        <v>20</v>
      </c>
      <c r="J327" s="7">
        <v>900</v>
      </c>
      <c r="K327" s="6" t="s">
        <v>1042</v>
      </c>
      <c r="L327" s="6" t="s">
        <v>1030</v>
      </c>
      <c r="M327" s="6" t="s">
        <v>112</v>
      </c>
      <c r="N327">
        <v>1</v>
      </c>
    </row>
    <row r="328" spans="1:14" ht="108" x14ac:dyDescent="0.55000000000000004">
      <c r="A328" s="5" t="s">
        <v>14</v>
      </c>
      <c r="B328" s="5" t="s">
        <v>1024</v>
      </c>
      <c r="C328" s="6">
        <v>1409</v>
      </c>
      <c r="D328" s="6">
        <v>10</v>
      </c>
      <c r="E328" s="6" t="s">
        <v>1043</v>
      </c>
      <c r="F328" s="6" t="s">
        <v>1044</v>
      </c>
      <c r="G328" s="6" t="s">
        <v>95</v>
      </c>
      <c r="H328" s="6" t="s">
        <v>19</v>
      </c>
      <c r="I328" s="6" t="s">
        <v>20</v>
      </c>
      <c r="J328" s="7">
        <v>1900</v>
      </c>
      <c r="K328" s="6" t="s">
        <v>1045</v>
      </c>
      <c r="L328" s="6" t="s">
        <v>1030</v>
      </c>
      <c r="M328" s="6" t="s">
        <v>140</v>
      </c>
      <c r="N328">
        <v>1</v>
      </c>
    </row>
    <row r="329" spans="1:14" ht="216" x14ac:dyDescent="0.55000000000000004">
      <c r="A329" s="5" t="s">
        <v>14</v>
      </c>
      <c r="B329" s="5" t="s">
        <v>1046</v>
      </c>
      <c r="C329" s="6">
        <v>1423</v>
      </c>
      <c r="D329" s="6">
        <v>1</v>
      </c>
      <c r="E329" s="6" t="s">
        <v>1047</v>
      </c>
      <c r="F329" s="6" t="s">
        <v>1048</v>
      </c>
      <c r="G329" s="6" t="s">
        <v>53</v>
      </c>
      <c r="H329" s="6" t="s">
        <v>76</v>
      </c>
      <c r="I329" s="6" t="s">
        <v>90</v>
      </c>
      <c r="J329" s="7">
        <v>23191</v>
      </c>
      <c r="K329" s="6" t="s">
        <v>91</v>
      </c>
      <c r="L329" s="6" t="s">
        <v>57</v>
      </c>
      <c r="M329" s="6" t="s">
        <v>28</v>
      </c>
      <c r="N329">
        <v>1</v>
      </c>
    </row>
    <row r="330" spans="1:14" ht="234" x14ac:dyDescent="0.55000000000000004">
      <c r="A330" s="5" t="s">
        <v>14</v>
      </c>
      <c r="B330" s="5" t="s">
        <v>1046</v>
      </c>
      <c r="C330" s="6">
        <v>1423</v>
      </c>
      <c r="D330" s="6">
        <v>5</v>
      </c>
      <c r="E330" s="6" t="s">
        <v>1049</v>
      </c>
      <c r="F330" s="6" t="s">
        <v>1050</v>
      </c>
      <c r="G330" s="6" t="s">
        <v>44</v>
      </c>
      <c r="H330" s="6" t="s">
        <v>153</v>
      </c>
      <c r="I330" s="6" t="s">
        <v>121</v>
      </c>
      <c r="J330" s="7">
        <v>20391</v>
      </c>
      <c r="K330" s="6" t="s">
        <v>1051</v>
      </c>
      <c r="L330" s="6" t="s">
        <v>364</v>
      </c>
      <c r="M330" s="6" t="s">
        <v>28</v>
      </c>
      <c r="N330">
        <v>1</v>
      </c>
    </row>
    <row r="331" spans="1:14" ht="108" x14ac:dyDescent="0.55000000000000004">
      <c r="A331" s="5" t="s">
        <v>14</v>
      </c>
      <c r="B331" s="5" t="s">
        <v>1046</v>
      </c>
      <c r="C331" s="6">
        <v>1423</v>
      </c>
      <c r="D331" s="6">
        <v>6</v>
      </c>
      <c r="E331" s="6" t="s">
        <v>1052</v>
      </c>
      <c r="F331" s="6" t="s">
        <v>1053</v>
      </c>
      <c r="G331" s="6" t="s">
        <v>44</v>
      </c>
      <c r="H331" s="6" t="s">
        <v>153</v>
      </c>
      <c r="I331" s="6" t="s">
        <v>121</v>
      </c>
      <c r="J331" s="7">
        <v>4000</v>
      </c>
      <c r="K331" s="6" t="s">
        <v>1054</v>
      </c>
      <c r="L331" s="6" t="s">
        <v>364</v>
      </c>
      <c r="M331" s="6" t="s">
        <v>168</v>
      </c>
      <c r="N331">
        <v>1</v>
      </c>
    </row>
    <row r="332" spans="1:14" ht="216" x14ac:dyDescent="0.55000000000000004">
      <c r="A332" s="5" t="s">
        <v>14</v>
      </c>
      <c r="B332" s="5" t="s">
        <v>1055</v>
      </c>
      <c r="C332" s="6">
        <v>1424</v>
      </c>
      <c r="D332" s="6">
        <v>1</v>
      </c>
      <c r="E332" s="6" t="s">
        <v>1056</v>
      </c>
      <c r="F332" s="6" t="s">
        <v>1057</v>
      </c>
      <c r="G332" s="6" t="s">
        <v>53</v>
      </c>
      <c r="H332" s="6" t="s">
        <v>19</v>
      </c>
      <c r="I332" s="6" t="s">
        <v>301</v>
      </c>
      <c r="J332" s="7">
        <v>15337</v>
      </c>
      <c r="K332" s="6" t="s">
        <v>91</v>
      </c>
      <c r="L332" s="6" t="s">
        <v>1006</v>
      </c>
      <c r="M332" s="6" t="s">
        <v>28</v>
      </c>
      <c r="N332">
        <v>1</v>
      </c>
    </row>
    <row r="333" spans="1:14" ht="216" x14ac:dyDescent="0.55000000000000004">
      <c r="A333" s="5" t="s">
        <v>14</v>
      </c>
      <c r="B333" s="5" t="s">
        <v>1055</v>
      </c>
      <c r="C333" s="6">
        <v>1424</v>
      </c>
      <c r="D333" s="6">
        <v>5</v>
      </c>
      <c r="E333" s="6" t="s">
        <v>1058</v>
      </c>
      <c r="F333" s="6" t="s">
        <v>1059</v>
      </c>
      <c r="G333" s="6" t="s">
        <v>18</v>
      </c>
      <c r="H333" s="6" t="s">
        <v>19</v>
      </c>
      <c r="I333" s="6" t="s">
        <v>146</v>
      </c>
      <c r="J333" s="7">
        <v>3200</v>
      </c>
      <c r="K333" s="6" t="s">
        <v>1060</v>
      </c>
      <c r="L333" s="6" t="s">
        <v>1061</v>
      </c>
      <c r="M333" s="6" t="s">
        <v>104</v>
      </c>
      <c r="N333">
        <v>1</v>
      </c>
    </row>
    <row r="334" spans="1:14" ht="180" x14ac:dyDescent="0.55000000000000004">
      <c r="A334" s="5" t="s">
        <v>14</v>
      </c>
      <c r="B334" s="5" t="s">
        <v>1055</v>
      </c>
      <c r="C334" s="6">
        <v>1424</v>
      </c>
      <c r="D334" s="6">
        <v>6</v>
      </c>
      <c r="E334" s="6" t="s">
        <v>1062</v>
      </c>
      <c r="F334" s="6" t="s">
        <v>1063</v>
      </c>
      <c r="G334" s="6" t="s">
        <v>37</v>
      </c>
      <c r="H334" s="6" t="s">
        <v>19</v>
      </c>
      <c r="I334" s="6" t="s">
        <v>153</v>
      </c>
      <c r="J334" s="7">
        <v>18000</v>
      </c>
      <c r="K334" s="6" t="s">
        <v>1064</v>
      </c>
      <c r="L334" s="6" t="s">
        <v>1065</v>
      </c>
      <c r="M334" s="6" t="s">
        <v>28</v>
      </c>
      <c r="N334">
        <v>1</v>
      </c>
    </row>
    <row r="335" spans="1:14" ht="198" x14ac:dyDescent="0.55000000000000004">
      <c r="A335" s="5" t="s">
        <v>14</v>
      </c>
      <c r="B335" s="5" t="s">
        <v>1055</v>
      </c>
      <c r="C335" s="6">
        <v>1424</v>
      </c>
      <c r="D335" s="6">
        <v>7</v>
      </c>
      <c r="E335" s="6" t="s">
        <v>1066</v>
      </c>
      <c r="F335" s="6" t="s">
        <v>1067</v>
      </c>
      <c r="G335" s="6" t="s">
        <v>44</v>
      </c>
      <c r="H335" s="6" t="s">
        <v>19</v>
      </c>
      <c r="I335" s="6" t="s">
        <v>153</v>
      </c>
      <c r="J335" s="7">
        <v>12000</v>
      </c>
      <c r="K335" s="6" t="s">
        <v>1068</v>
      </c>
      <c r="L335" s="6" t="s">
        <v>1069</v>
      </c>
      <c r="M335" s="6" t="s">
        <v>28</v>
      </c>
      <c r="N335">
        <v>1</v>
      </c>
    </row>
    <row r="336" spans="1:14" ht="162" x14ac:dyDescent="0.55000000000000004">
      <c r="A336" s="5" t="s">
        <v>14</v>
      </c>
      <c r="B336" s="5" t="s">
        <v>1055</v>
      </c>
      <c r="C336" s="6">
        <v>1424</v>
      </c>
      <c r="D336" s="6">
        <v>8</v>
      </c>
      <c r="E336" s="6" t="s">
        <v>1070</v>
      </c>
      <c r="F336" s="6" t="s">
        <v>1071</v>
      </c>
      <c r="G336" s="6" t="s">
        <v>44</v>
      </c>
      <c r="H336" s="6" t="s">
        <v>19</v>
      </c>
      <c r="I336" s="6" t="s">
        <v>131</v>
      </c>
      <c r="J336" s="7">
        <v>3500</v>
      </c>
      <c r="K336" s="6" t="s">
        <v>1072</v>
      </c>
      <c r="L336" s="6" t="s">
        <v>1069</v>
      </c>
      <c r="M336" s="6" t="s">
        <v>28</v>
      </c>
      <c r="N336">
        <v>1</v>
      </c>
    </row>
    <row r="337" spans="1:14" ht="108" x14ac:dyDescent="0.55000000000000004">
      <c r="A337" s="5" t="s">
        <v>14</v>
      </c>
      <c r="B337" s="5" t="s">
        <v>1055</v>
      </c>
      <c r="C337" s="6">
        <v>1424</v>
      </c>
      <c r="D337" s="6">
        <v>9</v>
      </c>
      <c r="E337" s="6" t="s">
        <v>1073</v>
      </c>
      <c r="F337" s="6" t="s">
        <v>1074</v>
      </c>
      <c r="G337" s="6" t="s">
        <v>60</v>
      </c>
      <c r="H337" s="6" t="s">
        <v>55</v>
      </c>
      <c r="I337" s="6" t="s">
        <v>20</v>
      </c>
      <c r="J337" s="7">
        <v>5058</v>
      </c>
      <c r="K337" s="6" t="s">
        <v>1075</v>
      </c>
      <c r="L337" s="6" t="s">
        <v>1006</v>
      </c>
      <c r="M337" s="6" t="s">
        <v>28</v>
      </c>
      <c r="N337">
        <v>1</v>
      </c>
    </row>
    <row r="338" spans="1:14" ht="216" x14ac:dyDescent="0.55000000000000004">
      <c r="A338" s="5" t="s">
        <v>14</v>
      </c>
      <c r="B338" s="5" t="s">
        <v>1076</v>
      </c>
      <c r="C338" s="6">
        <v>1425</v>
      </c>
      <c r="D338" s="6">
        <v>1</v>
      </c>
      <c r="E338" s="6" t="s">
        <v>1077</v>
      </c>
      <c r="F338" s="6" t="s">
        <v>1078</v>
      </c>
      <c r="G338" s="6" t="s">
        <v>53</v>
      </c>
      <c r="H338" s="6" t="s">
        <v>38</v>
      </c>
      <c r="I338" s="6" t="s">
        <v>301</v>
      </c>
      <c r="J338" s="7">
        <v>6940</v>
      </c>
      <c r="K338" s="6" t="s">
        <v>91</v>
      </c>
      <c r="L338" s="6" t="s">
        <v>57</v>
      </c>
      <c r="M338" s="6" t="s">
        <v>28</v>
      </c>
      <c r="N338">
        <v>1</v>
      </c>
    </row>
    <row r="339" spans="1:14" ht="324" x14ac:dyDescent="0.55000000000000004">
      <c r="A339" s="5" t="s">
        <v>14</v>
      </c>
      <c r="B339" s="5" t="s">
        <v>1076</v>
      </c>
      <c r="C339" s="6">
        <v>1425</v>
      </c>
      <c r="D339" s="6">
        <v>5</v>
      </c>
      <c r="E339" s="6" t="s">
        <v>609</v>
      </c>
      <c r="F339" s="6" t="s">
        <v>1079</v>
      </c>
      <c r="G339" s="6" t="s">
        <v>44</v>
      </c>
      <c r="H339" s="6" t="s">
        <v>153</v>
      </c>
      <c r="I339" s="6" t="s">
        <v>20</v>
      </c>
      <c r="J339" s="7">
        <v>5400</v>
      </c>
      <c r="K339" s="6" t="s">
        <v>1080</v>
      </c>
      <c r="L339" s="6" t="s">
        <v>1081</v>
      </c>
      <c r="M339" s="6" t="s">
        <v>28</v>
      </c>
      <c r="N339">
        <v>1</v>
      </c>
    </row>
    <row r="340" spans="1:14" ht="180" x14ac:dyDescent="0.55000000000000004">
      <c r="A340" s="5" t="s">
        <v>14</v>
      </c>
      <c r="B340" s="5" t="s">
        <v>1082</v>
      </c>
      <c r="C340" s="6">
        <v>1427</v>
      </c>
      <c r="D340" s="6">
        <v>1</v>
      </c>
      <c r="E340" s="6" t="s">
        <v>1083</v>
      </c>
      <c r="F340" s="6" t="s">
        <v>1084</v>
      </c>
      <c r="G340" s="6" t="s">
        <v>53</v>
      </c>
      <c r="H340" s="6" t="s">
        <v>19</v>
      </c>
      <c r="I340" s="6" t="s">
        <v>90</v>
      </c>
      <c r="J340" s="7">
        <v>1506</v>
      </c>
      <c r="K340" s="6" t="s">
        <v>1085</v>
      </c>
      <c r="L340" s="6" t="s">
        <v>364</v>
      </c>
      <c r="M340" s="6" t="s">
        <v>28</v>
      </c>
      <c r="N340">
        <v>1</v>
      </c>
    </row>
    <row r="341" spans="1:14" ht="144" x14ac:dyDescent="0.55000000000000004">
      <c r="A341" s="5" t="s">
        <v>14</v>
      </c>
      <c r="B341" s="5" t="s">
        <v>1082</v>
      </c>
      <c r="C341" s="6">
        <v>1427</v>
      </c>
      <c r="D341" s="6">
        <v>5</v>
      </c>
      <c r="E341" s="6" t="s">
        <v>1086</v>
      </c>
      <c r="F341" s="6" t="s">
        <v>1087</v>
      </c>
      <c r="G341" s="6" t="s">
        <v>18</v>
      </c>
      <c r="H341" s="6" t="s">
        <v>19</v>
      </c>
      <c r="I341" s="6" t="s">
        <v>20</v>
      </c>
      <c r="J341" s="7">
        <v>3363</v>
      </c>
      <c r="K341" s="6" t="s">
        <v>1088</v>
      </c>
      <c r="L341" s="6" t="s">
        <v>364</v>
      </c>
      <c r="M341" s="6" t="s">
        <v>23</v>
      </c>
      <c r="N341">
        <v>1</v>
      </c>
    </row>
    <row r="342" spans="1:14" ht="162" x14ac:dyDescent="0.55000000000000004">
      <c r="A342" s="5" t="s">
        <v>14</v>
      </c>
      <c r="B342" s="5" t="s">
        <v>1082</v>
      </c>
      <c r="C342" s="6">
        <v>1427</v>
      </c>
      <c r="D342" s="6">
        <v>6</v>
      </c>
      <c r="E342" s="6" t="s">
        <v>1089</v>
      </c>
      <c r="F342" s="6" t="s">
        <v>1090</v>
      </c>
      <c r="G342" s="6" t="s">
        <v>18</v>
      </c>
      <c r="H342" s="6" t="s">
        <v>19</v>
      </c>
      <c r="I342" s="6" t="s">
        <v>20</v>
      </c>
      <c r="J342" s="7">
        <v>2135</v>
      </c>
      <c r="K342" s="6" t="s">
        <v>1091</v>
      </c>
      <c r="L342" s="6" t="s">
        <v>364</v>
      </c>
      <c r="M342" s="6" t="s">
        <v>68</v>
      </c>
      <c r="N342">
        <v>1</v>
      </c>
    </row>
    <row r="343" spans="1:14" ht="216" x14ac:dyDescent="0.55000000000000004">
      <c r="A343" s="5" t="s">
        <v>14</v>
      </c>
      <c r="B343" s="5" t="s">
        <v>1092</v>
      </c>
      <c r="C343" s="6">
        <v>1428</v>
      </c>
      <c r="D343" s="6">
        <v>1</v>
      </c>
      <c r="E343" s="6" t="s">
        <v>1093</v>
      </c>
      <c r="F343" s="6" t="s">
        <v>1094</v>
      </c>
      <c r="G343" s="6" t="s">
        <v>53</v>
      </c>
      <c r="H343" s="6" t="s">
        <v>96</v>
      </c>
      <c r="I343" s="6" t="s">
        <v>301</v>
      </c>
      <c r="J343" s="7">
        <v>14444</v>
      </c>
      <c r="K343" s="6" t="s">
        <v>91</v>
      </c>
      <c r="L343" s="6" t="s">
        <v>364</v>
      </c>
      <c r="M343" s="6" t="s">
        <v>28</v>
      </c>
      <c r="N343">
        <v>1</v>
      </c>
    </row>
    <row r="344" spans="1:14" ht="108" x14ac:dyDescent="0.55000000000000004">
      <c r="A344" s="5" t="s">
        <v>14</v>
      </c>
      <c r="B344" s="5" t="s">
        <v>1092</v>
      </c>
      <c r="C344" s="6">
        <v>1428</v>
      </c>
      <c r="D344" s="6">
        <v>5</v>
      </c>
      <c r="E344" s="6" t="s">
        <v>1095</v>
      </c>
      <c r="F344" s="6" t="s">
        <v>1096</v>
      </c>
      <c r="G344" s="6" t="s">
        <v>44</v>
      </c>
      <c r="H344" s="6" t="s">
        <v>146</v>
      </c>
      <c r="I344" s="6" t="s">
        <v>90</v>
      </c>
      <c r="J344" s="7">
        <v>819</v>
      </c>
      <c r="K344" s="6" t="s">
        <v>1097</v>
      </c>
      <c r="L344" s="6" t="s">
        <v>364</v>
      </c>
      <c r="M344" s="6" t="s">
        <v>28</v>
      </c>
      <c r="N344">
        <v>1</v>
      </c>
    </row>
    <row r="345" spans="1:14" ht="126" x14ac:dyDescent="0.55000000000000004">
      <c r="A345" s="5" t="s">
        <v>14</v>
      </c>
      <c r="B345" s="5" t="s">
        <v>1092</v>
      </c>
      <c r="C345" s="6">
        <v>1428</v>
      </c>
      <c r="D345" s="6">
        <v>6</v>
      </c>
      <c r="E345" s="6" t="s">
        <v>1098</v>
      </c>
      <c r="F345" s="6" t="s">
        <v>1099</v>
      </c>
      <c r="G345" s="6" t="s">
        <v>60</v>
      </c>
      <c r="H345" s="6" t="s">
        <v>19</v>
      </c>
      <c r="I345" s="6" t="s">
        <v>20</v>
      </c>
      <c r="J345" s="7">
        <v>53254</v>
      </c>
      <c r="K345" s="6" t="s">
        <v>1100</v>
      </c>
      <c r="L345" s="6" t="s">
        <v>364</v>
      </c>
      <c r="M345" s="6" t="s">
        <v>28</v>
      </c>
      <c r="N345">
        <v>1</v>
      </c>
    </row>
    <row r="346" spans="1:14" ht="216" x14ac:dyDescent="0.55000000000000004">
      <c r="A346" s="5" t="s">
        <v>14</v>
      </c>
      <c r="B346" s="5" t="s">
        <v>1092</v>
      </c>
      <c r="C346" s="6">
        <v>1428</v>
      </c>
      <c r="D346" s="6">
        <v>7</v>
      </c>
      <c r="E346" s="6" t="s">
        <v>1101</v>
      </c>
      <c r="F346" s="6" t="s">
        <v>1102</v>
      </c>
      <c r="G346" s="6" t="s">
        <v>37</v>
      </c>
      <c r="H346" s="6" t="s">
        <v>131</v>
      </c>
      <c r="I346" s="6" t="s">
        <v>20</v>
      </c>
      <c r="J346" s="7">
        <v>38562</v>
      </c>
      <c r="K346" s="6" t="s">
        <v>1103</v>
      </c>
      <c r="L346" s="6" t="s">
        <v>364</v>
      </c>
      <c r="M346" s="6" t="s">
        <v>28</v>
      </c>
      <c r="N346">
        <v>1</v>
      </c>
    </row>
    <row r="347" spans="1:14" ht="198" x14ac:dyDescent="0.55000000000000004">
      <c r="A347" s="5" t="s">
        <v>14</v>
      </c>
      <c r="B347" s="5" t="s">
        <v>1092</v>
      </c>
      <c r="C347" s="6">
        <v>1428</v>
      </c>
      <c r="D347" s="6">
        <v>8</v>
      </c>
      <c r="E347" s="6" t="s">
        <v>1104</v>
      </c>
      <c r="F347" s="6" t="s">
        <v>1105</v>
      </c>
      <c r="G347" s="6" t="s">
        <v>37</v>
      </c>
      <c r="H347" s="6" t="s">
        <v>131</v>
      </c>
      <c r="I347" s="6" t="s">
        <v>20</v>
      </c>
      <c r="J347" s="7">
        <v>8038</v>
      </c>
      <c r="K347" s="6" t="s">
        <v>1106</v>
      </c>
      <c r="L347" s="6" t="s">
        <v>364</v>
      </c>
      <c r="M347" s="6" t="s">
        <v>28</v>
      </c>
      <c r="N347">
        <v>1</v>
      </c>
    </row>
    <row r="348" spans="1:14" ht="180" x14ac:dyDescent="0.55000000000000004">
      <c r="A348" s="5" t="s">
        <v>14</v>
      </c>
      <c r="B348" s="5" t="s">
        <v>1092</v>
      </c>
      <c r="C348" s="6">
        <v>1428</v>
      </c>
      <c r="D348" s="6">
        <v>9</v>
      </c>
      <c r="E348" s="6" t="s">
        <v>1107</v>
      </c>
      <c r="F348" s="6" t="s">
        <v>1108</v>
      </c>
      <c r="G348" s="6" t="s">
        <v>37</v>
      </c>
      <c r="H348" s="6" t="s">
        <v>131</v>
      </c>
      <c r="I348" s="6" t="s">
        <v>20</v>
      </c>
      <c r="J348" s="7">
        <v>10300</v>
      </c>
      <c r="K348" s="6" t="s">
        <v>1109</v>
      </c>
      <c r="L348" s="6" t="s">
        <v>364</v>
      </c>
      <c r="M348" s="6" t="s">
        <v>28</v>
      </c>
      <c r="N348">
        <v>1</v>
      </c>
    </row>
    <row r="349" spans="1:14" ht="234" x14ac:dyDescent="0.55000000000000004">
      <c r="A349" s="5" t="s">
        <v>14</v>
      </c>
      <c r="B349" s="5" t="s">
        <v>1110</v>
      </c>
      <c r="C349" s="6">
        <v>1429</v>
      </c>
      <c r="D349" s="6">
        <v>1</v>
      </c>
      <c r="E349" s="6" t="s">
        <v>1111</v>
      </c>
      <c r="F349" s="6" t="s">
        <v>1112</v>
      </c>
      <c r="G349" s="6" t="s">
        <v>53</v>
      </c>
      <c r="H349" s="6" t="s">
        <v>54</v>
      </c>
      <c r="I349" s="6" t="s">
        <v>20</v>
      </c>
      <c r="J349" s="7">
        <v>42067</v>
      </c>
      <c r="K349" s="6" t="s">
        <v>363</v>
      </c>
      <c r="L349" s="6" t="s">
        <v>364</v>
      </c>
      <c r="M349" s="6" t="s">
        <v>28</v>
      </c>
      <c r="N349">
        <v>1</v>
      </c>
    </row>
    <row r="350" spans="1:14" ht="162" x14ac:dyDescent="0.55000000000000004">
      <c r="A350" s="5" t="s">
        <v>14</v>
      </c>
      <c r="B350" s="5" t="s">
        <v>1110</v>
      </c>
      <c r="C350" s="6">
        <v>1429</v>
      </c>
      <c r="D350" s="6">
        <v>5</v>
      </c>
      <c r="E350" s="6" t="s">
        <v>1113</v>
      </c>
      <c r="F350" s="6" t="s">
        <v>1114</v>
      </c>
      <c r="G350" s="6" t="s">
        <v>44</v>
      </c>
      <c r="H350" s="6" t="s">
        <v>146</v>
      </c>
      <c r="I350" s="6" t="s">
        <v>20</v>
      </c>
      <c r="J350" s="7">
        <v>26555</v>
      </c>
      <c r="K350" s="6" t="s">
        <v>1115</v>
      </c>
      <c r="L350" s="6" t="s">
        <v>1116</v>
      </c>
      <c r="M350" s="6" t="s">
        <v>28</v>
      </c>
      <c r="N350">
        <v>1</v>
      </c>
    </row>
    <row r="351" spans="1:14" ht="162" x14ac:dyDescent="0.55000000000000004">
      <c r="A351" s="5" t="s">
        <v>14</v>
      </c>
      <c r="B351" s="5" t="s">
        <v>1117</v>
      </c>
      <c r="C351" s="6">
        <v>1430</v>
      </c>
      <c r="D351" s="6">
        <v>1</v>
      </c>
      <c r="E351" s="6" t="s">
        <v>1118</v>
      </c>
      <c r="F351" s="6" t="s">
        <v>1119</v>
      </c>
      <c r="G351" s="6" t="s">
        <v>53</v>
      </c>
      <c r="H351" s="6" t="s">
        <v>218</v>
      </c>
      <c r="I351" s="6" t="s">
        <v>301</v>
      </c>
      <c r="J351" s="7">
        <v>9985</v>
      </c>
      <c r="K351" s="6" t="s">
        <v>77</v>
      </c>
      <c r="L351" s="6" t="s">
        <v>57</v>
      </c>
      <c r="M351" s="6" t="s">
        <v>28</v>
      </c>
      <c r="N351">
        <v>1</v>
      </c>
    </row>
    <row r="352" spans="1:14" ht="144" x14ac:dyDescent="0.55000000000000004">
      <c r="A352" s="5" t="s">
        <v>14</v>
      </c>
      <c r="B352" s="5" t="s">
        <v>1117</v>
      </c>
      <c r="C352" s="6">
        <v>1430</v>
      </c>
      <c r="D352" s="6">
        <v>5</v>
      </c>
      <c r="E352" s="6" t="s">
        <v>1120</v>
      </c>
      <c r="F352" s="6" t="s">
        <v>1121</v>
      </c>
      <c r="G352" s="6" t="s">
        <v>60</v>
      </c>
      <c r="H352" s="6" t="s">
        <v>19</v>
      </c>
      <c r="I352" s="6" t="s">
        <v>20</v>
      </c>
      <c r="J352" s="7">
        <v>5500</v>
      </c>
      <c r="K352" s="6" t="s">
        <v>1122</v>
      </c>
      <c r="L352" s="6" t="s">
        <v>1123</v>
      </c>
      <c r="M352" s="6" t="s">
        <v>63</v>
      </c>
      <c r="N352">
        <v>1</v>
      </c>
    </row>
    <row r="353" spans="1:14" ht="162" x14ac:dyDescent="0.55000000000000004">
      <c r="A353" s="5" t="s">
        <v>14</v>
      </c>
      <c r="B353" s="5" t="s">
        <v>1124</v>
      </c>
      <c r="C353" s="6">
        <v>1431</v>
      </c>
      <c r="D353" s="6">
        <v>1</v>
      </c>
      <c r="E353" s="6" t="s">
        <v>1125</v>
      </c>
      <c r="F353" s="6" t="s">
        <v>1126</v>
      </c>
      <c r="G353" s="6" t="s">
        <v>53</v>
      </c>
      <c r="H353" s="6" t="s">
        <v>54</v>
      </c>
      <c r="I353" s="6" t="s">
        <v>55</v>
      </c>
      <c r="J353" s="7">
        <v>11070</v>
      </c>
      <c r="K353" s="6" t="s">
        <v>56</v>
      </c>
      <c r="L353" s="6" t="s">
        <v>364</v>
      </c>
      <c r="M353" s="6" t="s">
        <v>28</v>
      </c>
      <c r="N353">
        <v>1</v>
      </c>
    </row>
    <row r="354" spans="1:14" ht="162" x14ac:dyDescent="0.55000000000000004">
      <c r="A354" s="5" t="s">
        <v>14</v>
      </c>
      <c r="B354" s="5" t="s">
        <v>1124</v>
      </c>
      <c r="C354" s="6">
        <v>1431</v>
      </c>
      <c r="D354" s="6">
        <v>5</v>
      </c>
      <c r="E354" s="6" t="s">
        <v>609</v>
      </c>
      <c r="F354" s="6" t="s">
        <v>1127</v>
      </c>
      <c r="G354" s="6" t="s">
        <v>44</v>
      </c>
      <c r="H354" s="6" t="s">
        <v>146</v>
      </c>
      <c r="I354" s="6" t="s">
        <v>20</v>
      </c>
      <c r="J354" s="7">
        <v>6714</v>
      </c>
      <c r="K354" s="6" t="s">
        <v>1128</v>
      </c>
      <c r="L354" s="6" t="s">
        <v>364</v>
      </c>
      <c r="M354" s="6" t="s">
        <v>28</v>
      </c>
      <c r="N354">
        <v>1</v>
      </c>
    </row>
    <row r="355" spans="1:14" ht="216" x14ac:dyDescent="0.55000000000000004">
      <c r="A355" s="5" t="s">
        <v>14</v>
      </c>
      <c r="B355" s="5" t="s">
        <v>1129</v>
      </c>
      <c r="C355" s="6">
        <v>1432</v>
      </c>
      <c r="D355" s="6">
        <v>1</v>
      </c>
      <c r="E355" s="6" t="s">
        <v>1130</v>
      </c>
      <c r="F355" s="6" t="s">
        <v>1131</v>
      </c>
      <c r="G355" s="6" t="s">
        <v>53</v>
      </c>
      <c r="H355" s="6" t="s">
        <v>19</v>
      </c>
      <c r="I355" s="6" t="s">
        <v>90</v>
      </c>
      <c r="J355" s="7">
        <v>6389</v>
      </c>
      <c r="K355" s="6" t="s">
        <v>425</v>
      </c>
      <c r="L355" s="6" t="s">
        <v>364</v>
      </c>
      <c r="M355" s="6" t="s">
        <v>28</v>
      </c>
      <c r="N355">
        <v>1</v>
      </c>
    </row>
    <row r="356" spans="1:14" ht="234" x14ac:dyDescent="0.55000000000000004">
      <c r="A356" s="5" t="s">
        <v>14</v>
      </c>
      <c r="B356" s="5" t="s">
        <v>1129</v>
      </c>
      <c r="C356" s="6">
        <v>1432</v>
      </c>
      <c r="D356" s="6">
        <v>5</v>
      </c>
      <c r="E356" s="6" t="s">
        <v>1132</v>
      </c>
      <c r="F356" s="6" t="s">
        <v>1133</v>
      </c>
      <c r="G356" s="6" t="s">
        <v>44</v>
      </c>
      <c r="H356" s="6" t="s">
        <v>96</v>
      </c>
      <c r="I356" s="6" t="s">
        <v>20</v>
      </c>
      <c r="J356" s="7">
        <v>25000</v>
      </c>
      <c r="K356" s="6" t="s">
        <v>1134</v>
      </c>
      <c r="L356" s="6" t="s">
        <v>364</v>
      </c>
      <c r="M356" s="6" t="s">
        <v>28</v>
      </c>
      <c r="N356">
        <v>1</v>
      </c>
    </row>
    <row r="357" spans="1:14" ht="270" x14ac:dyDescent="0.55000000000000004">
      <c r="A357" s="5" t="s">
        <v>14</v>
      </c>
      <c r="B357" s="5" t="s">
        <v>1129</v>
      </c>
      <c r="C357" s="6">
        <v>1432</v>
      </c>
      <c r="D357" s="6">
        <v>6</v>
      </c>
      <c r="E357" s="6" t="s">
        <v>1135</v>
      </c>
      <c r="F357" s="6" t="s">
        <v>1136</v>
      </c>
      <c r="G357" s="6" t="s">
        <v>44</v>
      </c>
      <c r="H357" s="6" t="s">
        <v>96</v>
      </c>
      <c r="I357" s="6" t="s">
        <v>20</v>
      </c>
      <c r="J357" s="7">
        <v>29246</v>
      </c>
      <c r="K357" s="6" t="s">
        <v>1137</v>
      </c>
      <c r="L357" s="6" t="s">
        <v>364</v>
      </c>
      <c r="M357" s="6" t="s">
        <v>28</v>
      </c>
      <c r="N357">
        <v>1</v>
      </c>
    </row>
    <row r="358" spans="1:14" ht="162" x14ac:dyDescent="0.55000000000000004">
      <c r="A358" s="5" t="s">
        <v>14</v>
      </c>
      <c r="B358" s="5" t="s">
        <v>1138</v>
      </c>
      <c r="C358" s="6">
        <v>1433</v>
      </c>
      <c r="D358" s="6">
        <v>1</v>
      </c>
      <c r="E358" s="6" t="s">
        <v>1139</v>
      </c>
      <c r="F358" s="6" t="s">
        <v>1140</v>
      </c>
      <c r="G358" s="6" t="s">
        <v>53</v>
      </c>
      <c r="H358" s="6" t="s">
        <v>54</v>
      </c>
      <c r="I358" s="6" t="s">
        <v>90</v>
      </c>
      <c r="J358" s="7">
        <v>992</v>
      </c>
      <c r="K358" s="6" t="s">
        <v>56</v>
      </c>
      <c r="L358" s="6" t="s">
        <v>78</v>
      </c>
      <c r="M358" s="6" t="s">
        <v>28</v>
      </c>
      <c r="N358">
        <v>1</v>
      </c>
    </row>
    <row r="359" spans="1:14" ht="216" x14ac:dyDescent="0.55000000000000004">
      <c r="A359" s="5" t="s">
        <v>14</v>
      </c>
      <c r="B359" s="5" t="s">
        <v>1138</v>
      </c>
      <c r="C359" s="6">
        <v>1433</v>
      </c>
      <c r="D359" s="6">
        <v>5</v>
      </c>
      <c r="E359" s="6" t="s">
        <v>1141</v>
      </c>
      <c r="F359" s="6" t="s">
        <v>1142</v>
      </c>
      <c r="G359" s="6" t="s">
        <v>44</v>
      </c>
      <c r="H359" s="6" t="s">
        <v>19</v>
      </c>
      <c r="I359" s="6" t="s">
        <v>20</v>
      </c>
      <c r="J359" s="7">
        <v>7464</v>
      </c>
      <c r="K359" s="6" t="s">
        <v>1143</v>
      </c>
      <c r="L359" s="6" t="s">
        <v>78</v>
      </c>
      <c r="M359" s="6" t="s">
        <v>28</v>
      </c>
      <c r="N359">
        <v>1</v>
      </c>
    </row>
    <row r="360" spans="1:14" ht="198" x14ac:dyDescent="0.55000000000000004">
      <c r="A360" s="5" t="s">
        <v>14</v>
      </c>
      <c r="B360" s="5" t="s">
        <v>1144</v>
      </c>
      <c r="C360" s="6">
        <v>1434</v>
      </c>
      <c r="D360" s="6">
        <v>1</v>
      </c>
      <c r="E360" s="6" t="s">
        <v>1145</v>
      </c>
      <c r="F360" s="6" t="s">
        <v>1146</v>
      </c>
      <c r="G360" s="6" t="s">
        <v>53</v>
      </c>
      <c r="H360" s="6" t="s">
        <v>54</v>
      </c>
      <c r="I360" s="6" t="s">
        <v>97</v>
      </c>
      <c r="J360" s="7">
        <v>6543</v>
      </c>
      <c r="K360" s="6" t="s">
        <v>56</v>
      </c>
      <c r="L360" s="6" t="s">
        <v>92</v>
      </c>
      <c r="M360" s="6" t="s">
        <v>28</v>
      </c>
      <c r="N360">
        <v>1</v>
      </c>
    </row>
    <row r="361" spans="1:14" ht="162" x14ac:dyDescent="0.55000000000000004">
      <c r="A361" s="5" t="s">
        <v>14</v>
      </c>
      <c r="B361" s="5" t="s">
        <v>1144</v>
      </c>
      <c r="C361" s="6">
        <v>1434</v>
      </c>
      <c r="D361" s="6">
        <v>5</v>
      </c>
      <c r="E361" s="6" t="s">
        <v>1147</v>
      </c>
      <c r="F361" s="6" t="s">
        <v>1148</v>
      </c>
      <c r="G361" s="6" t="s">
        <v>60</v>
      </c>
      <c r="H361" s="6" t="s">
        <v>19</v>
      </c>
      <c r="I361" s="6" t="s">
        <v>20</v>
      </c>
      <c r="J361" s="7">
        <v>5042</v>
      </c>
      <c r="K361" s="6" t="s">
        <v>1149</v>
      </c>
      <c r="L361" s="6" t="s">
        <v>1150</v>
      </c>
      <c r="M361" s="6" t="s">
        <v>63</v>
      </c>
      <c r="N361">
        <v>1</v>
      </c>
    </row>
    <row r="362" spans="1:14" ht="180" x14ac:dyDescent="0.55000000000000004">
      <c r="A362" s="5" t="s">
        <v>14</v>
      </c>
      <c r="B362" s="5" t="s">
        <v>1144</v>
      </c>
      <c r="C362" s="6">
        <v>1434</v>
      </c>
      <c r="D362" s="6">
        <v>6</v>
      </c>
      <c r="E362" s="6" t="s">
        <v>1151</v>
      </c>
      <c r="F362" s="6" t="s">
        <v>1152</v>
      </c>
      <c r="G362" s="6" t="s">
        <v>44</v>
      </c>
      <c r="H362" s="6" t="s">
        <v>153</v>
      </c>
      <c r="I362" s="6" t="s">
        <v>20</v>
      </c>
      <c r="J362" s="7">
        <v>12128</v>
      </c>
      <c r="K362" s="6" t="s">
        <v>1153</v>
      </c>
      <c r="L362" s="6" t="s">
        <v>1154</v>
      </c>
      <c r="M362" s="6" t="s">
        <v>28</v>
      </c>
      <c r="N362">
        <v>1</v>
      </c>
    </row>
    <row r="363" spans="1:14" ht="198" x14ac:dyDescent="0.55000000000000004">
      <c r="A363" s="5" t="s">
        <v>14</v>
      </c>
      <c r="B363" s="5" t="s">
        <v>1155</v>
      </c>
      <c r="C363" s="6">
        <v>1436</v>
      </c>
      <c r="D363" s="6">
        <v>1</v>
      </c>
      <c r="E363" s="6" t="s">
        <v>1156</v>
      </c>
      <c r="F363" s="6" t="s">
        <v>1157</v>
      </c>
      <c r="G363" s="6" t="s">
        <v>53</v>
      </c>
      <c r="H363" s="6" t="s">
        <v>54</v>
      </c>
      <c r="I363" s="6" t="s">
        <v>90</v>
      </c>
      <c r="J363" s="7">
        <v>4801</v>
      </c>
      <c r="K363" s="6" t="s">
        <v>91</v>
      </c>
      <c r="L363" s="6" t="s">
        <v>57</v>
      </c>
      <c r="M363" s="6" t="s">
        <v>28</v>
      </c>
      <c r="N363">
        <v>1</v>
      </c>
    </row>
    <row r="364" spans="1:14" ht="144" x14ac:dyDescent="0.55000000000000004">
      <c r="A364" s="5" t="s">
        <v>14</v>
      </c>
      <c r="B364" s="5" t="s">
        <v>1155</v>
      </c>
      <c r="C364" s="6">
        <v>1436</v>
      </c>
      <c r="D364" s="6">
        <v>4</v>
      </c>
      <c r="E364" s="6" t="s">
        <v>1158</v>
      </c>
      <c r="F364" s="6" t="s">
        <v>1159</v>
      </c>
      <c r="G364" s="6" t="s">
        <v>53</v>
      </c>
      <c r="H364" s="6" t="s">
        <v>19</v>
      </c>
      <c r="I364" s="6" t="s">
        <v>90</v>
      </c>
      <c r="J364" s="7">
        <v>143</v>
      </c>
      <c r="K364" s="6" t="s">
        <v>1160</v>
      </c>
      <c r="L364" s="6" t="s">
        <v>57</v>
      </c>
      <c r="M364" s="6" t="s">
        <v>28</v>
      </c>
      <c r="N364">
        <v>1</v>
      </c>
    </row>
    <row r="365" spans="1:14" ht="126" x14ac:dyDescent="0.55000000000000004">
      <c r="A365" s="5" t="s">
        <v>14</v>
      </c>
      <c r="B365" s="5" t="s">
        <v>1155</v>
      </c>
      <c r="C365" s="6">
        <v>1436</v>
      </c>
      <c r="D365" s="6">
        <v>5</v>
      </c>
      <c r="E365" s="6" t="s">
        <v>1161</v>
      </c>
      <c r="F365" s="6" t="s">
        <v>1162</v>
      </c>
      <c r="G365" s="6" t="s">
        <v>60</v>
      </c>
      <c r="H365" s="6" t="s">
        <v>153</v>
      </c>
      <c r="I365" s="6" t="s">
        <v>121</v>
      </c>
      <c r="J365" s="7">
        <v>3373</v>
      </c>
      <c r="K365" s="6" t="s">
        <v>1163</v>
      </c>
      <c r="L365" s="6" t="s">
        <v>57</v>
      </c>
      <c r="M365" s="6" t="s">
        <v>28</v>
      </c>
      <c r="N365">
        <v>1</v>
      </c>
    </row>
    <row r="366" spans="1:14" ht="216" x14ac:dyDescent="0.55000000000000004">
      <c r="A366" s="5" t="s">
        <v>14</v>
      </c>
      <c r="B366" s="5" t="s">
        <v>1164</v>
      </c>
      <c r="C366" s="6">
        <v>1437</v>
      </c>
      <c r="D366" s="6">
        <v>1</v>
      </c>
      <c r="E366" s="6" t="s">
        <v>1165</v>
      </c>
      <c r="F366" s="6" t="s">
        <v>1166</v>
      </c>
      <c r="G366" s="6" t="s">
        <v>53</v>
      </c>
      <c r="H366" s="6" t="s">
        <v>146</v>
      </c>
      <c r="I366" s="6" t="s">
        <v>20</v>
      </c>
      <c r="J366" s="7">
        <v>5520</v>
      </c>
      <c r="K366" s="6" t="s">
        <v>363</v>
      </c>
      <c r="L366" s="6" t="s">
        <v>92</v>
      </c>
      <c r="M366" s="6" t="s">
        <v>28</v>
      </c>
      <c r="N366">
        <v>1</v>
      </c>
    </row>
    <row r="367" spans="1:14" ht="126" x14ac:dyDescent="0.55000000000000004">
      <c r="A367" s="5" t="s">
        <v>14</v>
      </c>
      <c r="B367" s="5" t="s">
        <v>1164</v>
      </c>
      <c r="C367" s="6">
        <v>1437</v>
      </c>
      <c r="D367" s="6">
        <v>5</v>
      </c>
      <c r="E367" s="6" t="s">
        <v>1167</v>
      </c>
      <c r="F367" s="6" t="s">
        <v>1168</v>
      </c>
      <c r="G367" s="6" t="s">
        <v>60</v>
      </c>
      <c r="H367" s="6" t="s">
        <v>146</v>
      </c>
      <c r="I367" s="6" t="s">
        <v>20</v>
      </c>
      <c r="J367" s="7">
        <v>3115</v>
      </c>
      <c r="K367" s="6" t="s">
        <v>1169</v>
      </c>
      <c r="L367" s="6" t="s">
        <v>92</v>
      </c>
      <c r="M367" s="6" t="s">
        <v>28</v>
      </c>
      <c r="N367">
        <v>1</v>
      </c>
    </row>
    <row r="368" spans="1:14" ht="198" x14ac:dyDescent="0.55000000000000004">
      <c r="A368" s="5" t="s">
        <v>14</v>
      </c>
      <c r="B368" s="5" t="s">
        <v>1170</v>
      </c>
      <c r="C368" s="6">
        <v>1438</v>
      </c>
      <c r="D368" s="6">
        <v>1</v>
      </c>
      <c r="E368" s="6" t="s">
        <v>1047</v>
      </c>
      <c r="F368" s="6" t="s">
        <v>1171</v>
      </c>
      <c r="G368" s="6" t="s">
        <v>53</v>
      </c>
      <c r="H368" s="6" t="s">
        <v>76</v>
      </c>
      <c r="I368" s="6" t="s">
        <v>301</v>
      </c>
      <c r="J368" s="7">
        <v>4783</v>
      </c>
      <c r="K368" s="6" t="s">
        <v>91</v>
      </c>
      <c r="L368" s="6" t="s">
        <v>364</v>
      </c>
      <c r="M368" s="6" t="s">
        <v>28</v>
      </c>
      <c r="N368">
        <v>1</v>
      </c>
    </row>
    <row r="369" spans="1:14" ht="126" x14ac:dyDescent="0.55000000000000004">
      <c r="A369" s="5" t="s">
        <v>14</v>
      </c>
      <c r="B369" s="5" t="s">
        <v>1170</v>
      </c>
      <c r="C369" s="6">
        <v>1438</v>
      </c>
      <c r="D369" s="6">
        <v>5</v>
      </c>
      <c r="E369" s="6" t="s">
        <v>1172</v>
      </c>
      <c r="F369" s="6" t="s">
        <v>1173</v>
      </c>
      <c r="G369" s="6" t="s">
        <v>44</v>
      </c>
      <c r="H369" s="6" t="s">
        <v>19</v>
      </c>
      <c r="I369" s="6" t="s">
        <v>153</v>
      </c>
      <c r="J369" s="7">
        <v>15395</v>
      </c>
      <c r="K369" s="6" t="s">
        <v>1174</v>
      </c>
      <c r="L369" s="6" t="s">
        <v>1175</v>
      </c>
      <c r="M369" s="6" t="s">
        <v>28</v>
      </c>
      <c r="N369">
        <v>1</v>
      </c>
    </row>
    <row r="370" spans="1:14" ht="144" x14ac:dyDescent="0.55000000000000004">
      <c r="A370" s="5" t="s">
        <v>14</v>
      </c>
      <c r="B370" s="5" t="s">
        <v>1170</v>
      </c>
      <c r="C370" s="6">
        <v>1438</v>
      </c>
      <c r="D370" s="6">
        <v>6</v>
      </c>
      <c r="E370" s="6" t="s">
        <v>1176</v>
      </c>
      <c r="F370" s="6" t="s">
        <v>1177</v>
      </c>
      <c r="G370" s="6" t="s">
        <v>44</v>
      </c>
      <c r="H370" s="6" t="s">
        <v>131</v>
      </c>
      <c r="I370" s="6" t="s">
        <v>20</v>
      </c>
      <c r="J370" s="7">
        <v>15023</v>
      </c>
      <c r="K370" s="6" t="s">
        <v>1178</v>
      </c>
      <c r="L370" s="6" t="s">
        <v>1175</v>
      </c>
      <c r="M370" s="6" t="s">
        <v>28</v>
      </c>
      <c r="N370">
        <v>1</v>
      </c>
    </row>
    <row r="371" spans="1:14" ht="216" x14ac:dyDescent="0.55000000000000004">
      <c r="A371" s="5" t="s">
        <v>14</v>
      </c>
      <c r="B371" s="5" t="s">
        <v>1179</v>
      </c>
      <c r="C371" s="6">
        <v>1452</v>
      </c>
      <c r="D371" s="6">
        <v>1</v>
      </c>
      <c r="E371" s="6" t="s">
        <v>1180</v>
      </c>
      <c r="F371" s="6" t="s">
        <v>1181</v>
      </c>
      <c r="G371" s="6" t="s">
        <v>53</v>
      </c>
      <c r="H371" s="6" t="s">
        <v>97</v>
      </c>
      <c r="I371" s="6" t="s">
        <v>90</v>
      </c>
      <c r="J371" s="7">
        <v>23896</v>
      </c>
      <c r="K371" s="6" t="s">
        <v>91</v>
      </c>
      <c r="L371" s="6" t="s">
        <v>364</v>
      </c>
      <c r="M371" s="6" t="s">
        <v>28</v>
      </c>
      <c r="N371">
        <v>1</v>
      </c>
    </row>
    <row r="372" spans="1:14" ht="270" x14ac:dyDescent="0.55000000000000004">
      <c r="A372" s="5" t="s">
        <v>14</v>
      </c>
      <c r="B372" s="5" t="s">
        <v>1179</v>
      </c>
      <c r="C372" s="6">
        <v>1452</v>
      </c>
      <c r="D372" s="6">
        <v>5</v>
      </c>
      <c r="E372" s="6" t="s">
        <v>1182</v>
      </c>
      <c r="F372" s="6" t="s">
        <v>1183</v>
      </c>
      <c r="G372" s="6" t="s">
        <v>44</v>
      </c>
      <c r="H372" s="6" t="s">
        <v>19</v>
      </c>
      <c r="I372" s="6" t="s">
        <v>20</v>
      </c>
      <c r="J372" s="7">
        <v>14000</v>
      </c>
      <c r="K372" s="6" t="s">
        <v>1184</v>
      </c>
      <c r="L372" s="6" t="s">
        <v>1150</v>
      </c>
      <c r="M372" s="6" t="s">
        <v>28</v>
      </c>
      <c r="N372">
        <v>1</v>
      </c>
    </row>
    <row r="373" spans="1:14" ht="234" x14ac:dyDescent="0.55000000000000004">
      <c r="A373" s="5" t="s">
        <v>14</v>
      </c>
      <c r="B373" s="5" t="s">
        <v>1179</v>
      </c>
      <c r="C373" s="6">
        <v>1452</v>
      </c>
      <c r="D373" s="6">
        <v>6</v>
      </c>
      <c r="E373" s="6" t="s">
        <v>1185</v>
      </c>
      <c r="F373" s="6" t="s">
        <v>1186</v>
      </c>
      <c r="G373" s="6" t="s">
        <v>60</v>
      </c>
      <c r="H373" s="6" t="s">
        <v>19</v>
      </c>
      <c r="I373" s="6" t="s">
        <v>20</v>
      </c>
      <c r="J373" s="7">
        <v>1000</v>
      </c>
      <c r="K373" s="6" t="s">
        <v>1187</v>
      </c>
      <c r="L373" s="6" t="s">
        <v>1150</v>
      </c>
      <c r="M373" s="6" t="s">
        <v>28</v>
      </c>
      <c r="N373">
        <v>1</v>
      </c>
    </row>
    <row r="374" spans="1:14" ht="234" x14ac:dyDescent="0.55000000000000004">
      <c r="A374" s="5" t="s">
        <v>14</v>
      </c>
      <c r="B374" s="5" t="s">
        <v>1179</v>
      </c>
      <c r="C374" s="6">
        <v>1452</v>
      </c>
      <c r="D374" s="6">
        <v>7</v>
      </c>
      <c r="E374" s="6" t="s">
        <v>1188</v>
      </c>
      <c r="F374" s="6" t="s">
        <v>1189</v>
      </c>
      <c r="G374" s="6" t="s">
        <v>60</v>
      </c>
      <c r="H374" s="6" t="s">
        <v>301</v>
      </c>
      <c r="I374" s="6" t="s">
        <v>20</v>
      </c>
      <c r="J374" s="7">
        <v>2400</v>
      </c>
      <c r="K374" s="6" t="s">
        <v>1190</v>
      </c>
      <c r="L374" s="6" t="s">
        <v>1150</v>
      </c>
      <c r="M374" s="6" t="s">
        <v>28</v>
      </c>
      <c r="N374">
        <v>1</v>
      </c>
    </row>
    <row r="375" spans="1:14" ht="234" x14ac:dyDescent="0.55000000000000004">
      <c r="A375" s="5" t="s">
        <v>14</v>
      </c>
      <c r="B375" s="5" t="s">
        <v>1179</v>
      </c>
      <c r="C375" s="6">
        <v>1452</v>
      </c>
      <c r="D375" s="6">
        <v>8</v>
      </c>
      <c r="E375" s="6" t="s">
        <v>1191</v>
      </c>
      <c r="F375" s="6" t="s">
        <v>1192</v>
      </c>
      <c r="G375" s="6" t="s">
        <v>60</v>
      </c>
      <c r="H375" s="6" t="s">
        <v>301</v>
      </c>
      <c r="I375" s="6" t="s">
        <v>20</v>
      </c>
      <c r="J375" s="7">
        <v>7430</v>
      </c>
      <c r="K375" s="6" t="s">
        <v>1190</v>
      </c>
      <c r="L375" s="6" t="s">
        <v>1150</v>
      </c>
      <c r="M375" s="6" t="s">
        <v>28</v>
      </c>
      <c r="N375">
        <v>1</v>
      </c>
    </row>
    <row r="376" spans="1:14" ht="180" x14ac:dyDescent="0.55000000000000004">
      <c r="A376" s="5" t="s">
        <v>14</v>
      </c>
      <c r="B376" s="5" t="s">
        <v>1179</v>
      </c>
      <c r="C376" s="6">
        <v>1452</v>
      </c>
      <c r="D376" s="6">
        <v>9</v>
      </c>
      <c r="E376" s="6" t="s">
        <v>1193</v>
      </c>
      <c r="F376" s="6" t="s">
        <v>1194</v>
      </c>
      <c r="G376" s="6" t="s">
        <v>166</v>
      </c>
      <c r="H376" s="6" t="s">
        <v>19</v>
      </c>
      <c r="I376" s="6" t="s">
        <v>20</v>
      </c>
      <c r="J376" s="7">
        <v>6000</v>
      </c>
      <c r="K376" s="6" t="s">
        <v>1190</v>
      </c>
      <c r="L376" s="6" t="s">
        <v>1150</v>
      </c>
      <c r="M376" s="6" t="s">
        <v>28</v>
      </c>
      <c r="N376">
        <v>1</v>
      </c>
    </row>
    <row r="377" spans="1:14" ht="216" x14ac:dyDescent="0.55000000000000004">
      <c r="A377" s="5" t="s">
        <v>14</v>
      </c>
      <c r="B377" s="5" t="s">
        <v>1195</v>
      </c>
      <c r="C377" s="6">
        <v>1453</v>
      </c>
      <c r="D377" s="6">
        <v>1</v>
      </c>
      <c r="E377" s="6" t="s">
        <v>1196</v>
      </c>
      <c r="F377" s="6" t="s">
        <v>1197</v>
      </c>
      <c r="G377" s="6" t="s">
        <v>53</v>
      </c>
      <c r="H377" s="6" t="s">
        <v>146</v>
      </c>
      <c r="I377" s="6" t="s">
        <v>301</v>
      </c>
      <c r="J377" s="7">
        <v>31512</v>
      </c>
      <c r="K377" s="6" t="s">
        <v>91</v>
      </c>
      <c r="L377" s="6" t="s">
        <v>364</v>
      </c>
      <c r="M377" s="6" t="s">
        <v>28</v>
      </c>
      <c r="N377">
        <v>1</v>
      </c>
    </row>
    <row r="378" spans="1:14" ht="144" x14ac:dyDescent="0.55000000000000004">
      <c r="A378" s="5" t="s">
        <v>14</v>
      </c>
      <c r="B378" s="5" t="s">
        <v>1195</v>
      </c>
      <c r="C378" s="6">
        <v>1453</v>
      </c>
      <c r="D378" s="6">
        <v>5</v>
      </c>
      <c r="E378" s="6" t="s">
        <v>1198</v>
      </c>
      <c r="F378" s="6" t="s">
        <v>1199</v>
      </c>
      <c r="G378" s="6" t="s">
        <v>125</v>
      </c>
      <c r="H378" s="6" t="s">
        <v>301</v>
      </c>
      <c r="I378" s="6" t="s">
        <v>20</v>
      </c>
      <c r="J378" s="7">
        <v>6512</v>
      </c>
      <c r="K378" s="6" t="s">
        <v>1200</v>
      </c>
      <c r="L378" s="6" t="s">
        <v>364</v>
      </c>
      <c r="M378" s="6" t="s">
        <v>415</v>
      </c>
      <c r="N378">
        <v>1</v>
      </c>
    </row>
    <row r="379" spans="1:14" ht="234" x14ac:dyDescent="0.55000000000000004">
      <c r="A379" s="5" t="s">
        <v>14</v>
      </c>
      <c r="B379" s="5" t="s">
        <v>1195</v>
      </c>
      <c r="C379" s="6">
        <v>1453</v>
      </c>
      <c r="D379" s="6">
        <v>6</v>
      </c>
      <c r="E379" s="6" t="s">
        <v>1201</v>
      </c>
      <c r="F379" s="6" t="s">
        <v>1202</v>
      </c>
      <c r="G379" s="6" t="s">
        <v>166</v>
      </c>
      <c r="H379" s="6" t="s">
        <v>153</v>
      </c>
      <c r="I379" s="6" t="s">
        <v>20</v>
      </c>
      <c r="J379" s="7">
        <v>1620</v>
      </c>
      <c r="K379" s="6" t="s">
        <v>1203</v>
      </c>
      <c r="L379" s="6" t="s">
        <v>364</v>
      </c>
      <c r="M379" s="6" t="s">
        <v>168</v>
      </c>
      <c r="N379">
        <v>1</v>
      </c>
    </row>
    <row r="380" spans="1:14" ht="180" x14ac:dyDescent="0.55000000000000004">
      <c r="A380" s="5" t="s">
        <v>14</v>
      </c>
      <c r="B380" s="5" t="s">
        <v>1204</v>
      </c>
      <c r="C380" s="6">
        <v>1454</v>
      </c>
      <c r="D380" s="6">
        <v>1</v>
      </c>
      <c r="E380" s="6" t="s">
        <v>1205</v>
      </c>
      <c r="F380" s="6" t="s">
        <v>1206</v>
      </c>
      <c r="G380" s="6" t="s">
        <v>53</v>
      </c>
      <c r="H380" s="6" t="s">
        <v>19</v>
      </c>
      <c r="I380" s="6" t="s">
        <v>90</v>
      </c>
      <c r="J380" s="7">
        <v>32373</v>
      </c>
      <c r="K380" s="6" t="s">
        <v>425</v>
      </c>
      <c r="L380" s="6" t="s">
        <v>57</v>
      </c>
      <c r="M380" s="6" t="s">
        <v>28</v>
      </c>
      <c r="N380">
        <v>1</v>
      </c>
    </row>
    <row r="381" spans="1:14" ht="180" x14ac:dyDescent="0.55000000000000004">
      <c r="A381" s="5" t="s">
        <v>14</v>
      </c>
      <c r="B381" s="5" t="s">
        <v>1204</v>
      </c>
      <c r="C381" s="6">
        <v>1454</v>
      </c>
      <c r="D381" s="6">
        <v>5</v>
      </c>
      <c r="E381" s="6" t="s">
        <v>1207</v>
      </c>
      <c r="F381" s="6" t="s">
        <v>1208</v>
      </c>
      <c r="G381" s="6" t="s">
        <v>44</v>
      </c>
      <c r="H381" s="6" t="s">
        <v>19</v>
      </c>
      <c r="I381" s="6" t="s">
        <v>131</v>
      </c>
      <c r="J381" s="7">
        <v>44865</v>
      </c>
      <c r="K381" s="6" t="s">
        <v>1209</v>
      </c>
      <c r="L381" s="6" t="s">
        <v>1210</v>
      </c>
      <c r="M381" s="6" t="s">
        <v>28</v>
      </c>
      <c r="N381">
        <v>1</v>
      </c>
    </row>
    <row r="382" spans="1:14" ht="144" x14ac:dyDescent="0.55000000000000004">
      <c r="A382" s="5" t="s">
        <v>14</v>
      </c>
      <c r="B382" s="5" t="s">
        <v>1204</v>
      </c>
      <c r="C382" s="6">
        <v>1454</v>
      </c>
      <c r="D382" s="6">
        <v>6</v>
      </c>
      <c r="E382" s="6" t="s">
        <v>1211</v>
      </c>
      <c r="F382" s="6" t="s">
        <v>1212</v>
      </c>
      <c r="G382" s="6" t="s">
        <v>44</v>
      </c>
      <c r="H382" s="6" t="s">
        <v>19</v>
      </c>
      <c r="I382" s="6" t="s">
        <v>131</v>
      </c>
      <c r="J382" s="7">
        <v>6040</v>
      </c>
      <c r="K382" s="6" t="s">
        <v>1209</v>
      </c>
      <c r="L382" s="6" t="s">
        <v>1210</v>
      </c>
      <c r="M382" s="6" t="s">
        <v>28</v>
      </c>
      <c r="N382">
        <v>1</v>
      </c>
    </row>
    <row r="383" spans="1:14" ht="180" x14ac:dyDescent="0.55000000000000004">
      <c r="A383" s="5" t="s">
        <v>14</v>
      </c>
      <c r="B383" s="5" t="s">
        <v>1213</v>
      </c>
      <c r="C383" s="6">
        <v>1455</v>
      </c>
      <c r="D383" s="6">
        <v>1</v>
      </c>
      <c r="E383" s="6" t="s">
        <v>1214</v>
      </c>
      <c r="F383" s="6" t="s">
        <v>1215</v>
      </c>
      <c r="G383" s="6" t="s">
        <v>53</v>
      </c>
      <c r="H383" s="6" t="s">
        <v>54</v>
      </c>
      <c r="I383" s="6" t="s">
        <v>20</v>
      </c>
      <c r="J383" s="7">
        <v>19792</v>
      </c>
      <c r="K383" s="6" t="s">
        <v>91</v>
      </c>
      <c r="L383" s="6" t="s">
        <v>78</v>
      </c>
      <c r="M383" s="6" t="s">
        <v>28</v>
      </c>
      <c r="N383">
        <v>1</v>
      </c>
    </row>
    <row r="384" spans="1:14" ht="396" x14ac:dyDescent="0.55000000000000004">
      <c r="A384" s="5" t="s">
        <v>14</v>
      </c>
      <c r="B384" s="5" t="s">
        <v>1213</v>
      </c>
      <c r="C384" s="6">
        <v>1455</v>
      </c>
      <c r="D384" s="6">
        <v>5</v>
      </c>
      <c r="E384" s="6" t="s">
        <v>1216</v>
      </c>
      <c r="F384" s="6" t="s">
        <v>1217</v>
      </c>
      <c r="G384" s="6" t="s">
        <v>44</v>
      </c>
      <c r="H384" s="6" t="s">
        <v>19</v>
      </c>
      <c r="I384" s="6" t="s">
        <v>20</v>
      </c>
      <c r="J384" s="7">
        <v>18258</v>
      </c>
      <c r="K384" s="6" t="s">
        <v>1218</v>
      </c>
      <c r="L384" s="6" t="s">
        <v>1006</v>
      </c>
      <c r="M384" s="6" t="s">
        <v>28</v>
      </c>
      <c r="N384">
        <v>1</v>
      </c>
    </row>
    <row r="385" spans="1:14" ht="409.5" x14ac:dyDescent="0.55000000000000004">
      <c r="A385" s="5" t="s">
        <v>14</v>
      </c>
      <c r="B385" s="5" t="s">
        <v>1213</v>
      </c>
      <c r="C385" s="6">
        <v>1455</v>
      </c>
      <c r="D385" s="6">
        <v>6</v>
      </c>
      <c r="E385" s="6" t="s">
        <v>1219</v>
      </c>
      <c r="F385" s="6" t="s">
        <v>1220</v>
      </c>
      <c r="G385" s="6" t="s">
        <v>60</v>
      </c>
      <c r="H385" s="6" t="s">
        <v>38</v>
      </c>
      <c r="I385" s="6" t="s">
        <v>20</v>
      </c>
      <c r="J385" s="7">
        <v>4600</v>
      </c>
      <c r="K385" s="6" t="s">
        <v>1221</v>
      </c>
      <c r="L385" s="6" t="s">
        <v>1222</v>
      </c>
      <c r="M385" s="6" t="s">
        <v>28</v>
      </c>
      <c r="N385">
        <v>1</v>
      </c>
    </row>
    <row r="386" spans="1:14" ht="252" x14ac:dyDescent="0.55000000000000004">
      <c r="A386" s="5" t="s">
        <v>14</v>
      </c>
      <c r="B386" s="5" t="s">
        <v>1213</v>
      </c>
      <c r="C386" s="6">
        <v>1455</v>
      </c>
      <c r="D386" s="6">
        <v>7</v>
      </c>
      <c r="E386" s="6" t="s">
        <v>1223</v>
      </c>
      <c r="F386" s="6" t="s">
        <v>1224</v>
      </c>
      <c r="G386" s="6" t="s">
        <v>125</v>
      </c>
      <c r="H386" s="6" t="s">
        <v>19</v>
      </c>
      <c r="I386" s="6" t="s">
        <v>20</v>
      </c>
      <c r="J386" s="7">
        <v>6764</v>
      </c>
      <c r="K386" s="6" t="s">
        <v>1225</v>
      </c>
      <c r="L386" s="6" t="s">
        <v>1222</v>
      </c>
      <c r="M386" s="6" t="s">
        <v>28</v>
      </c>
      <c r="N386">
        <v>1</v>
      </c>
    </row>
    <row r="387" spans="1:14" ht="234" x14ac:dyDescent="0.55000000000000004">
      <c r="A387" s="5" t="s">
        <v>14</v>
      </c>
      <c r="B387" s="5" t="s">
        <v>1213</v>
      </c>
      <c r="C387" s="6">
        <v>1455</v>
      </c>
      <c r="D387" s="6">
        <v>8</v>
      </c>
      <c r="E387" s="6" t="s">
        <v>1226</v>
      </c>
      <c r="F387" s="6" t="s">
        <v>1227</v>
      </c>
      <c r="G387" s="6" t="s">
        <v>95</v>
      </c>
      <c r="H387" s="6" t="s">
        <v>19</v>
      </c>
      <c r="I387" s="6" t="s">
        <v>20</v>
      </c>
      <c r="J387" s="7">
        <v>5536</v>
      </c>
      <c r="K387" s="6" t="s">
        <v>1228</v>
      </c>
      <c r="L387" s="6" t="s">
        <v>1222</v>
      </c>
      <c r="M387" s="6" t="s">
        <v>438</v>
      </c>
      <c r="N387">
        <v>1</v>
      </c>
    </row>
    <row r="388" spans="1:14" ht="288" x14ac:dyDescent="0.55000000000000004">
      <c r="A388" s="5" t="s">
        <v>14</v>
      </c>
      <c r="B388" s="5" t="s">
        <v>1213</v>
      </c>
      <c r="C388" s="6">
        <v>1455</v>
      </c>
      <c r="D388" s="6">
        <v>9</v>
      </c>
      <c r="E388" s="6" t="s">
        <v>1229</v>
      </c>
      <c r="F388" s="6" t="s">
        <v>1230</v>
      </c>
      <c r="G388" s="6" t="s">
        <v>71</v>
      </c>
      <c r="H388" s="6" t="s">
        <v>19</v>
      </c>
      <c r="I388" s="6" t="s">
        <v>20</v>
      </c>
      <c r="J388" s="7">
        <v>21600</v>
      </c>
      <c r="K388" s="6" t="s">
        <v>1231</v>
      </c>
      <c r="L388" s="6" t="s">
        <v>1222</v>
      </c>
      <c r="M388" s="6" t="s">
        <v>438</v>
      </c>
      <c r="N388">
        <v>1</v>
      </c>
    </row>
    <row r="389" spans="1:14" ht="234" x14ac:dyDescent="0.55000000000000004">
      <c r="A389" s="5" t="s">
        <v>14</v>
      </c>
      <c r="B389" s="5" t="s">
        <v>1213</v>
      </c>
      <c r="C389" s="6">
        <v>1455</v>
      </c>
      <c r="D389" s="6">
        <v>10</v>
      </c>
      <c r="E389" s="6" t="s">
        <v>1232</v>
      </c>
      <c r="F389" s="6" t="s">
        <v>1233</v>
      </c>
      <c r="G389" s="6" t="s">
        <v>95</v>
      </c>
      <c r="H389" s="6" t="s">
        <v>19</v>
      </c>
      <c r="I389" s="6" t="s">
        <v>20</v>
      </c>
      <c r="J389" s="7">
        <v>7200</v>
      </c>
      <c r="K389" s="6" t="s">
        <v>1234</v>
      </c>
      <c r="L389" s="6" t="s">
        <v>1222</v>
      </c>
      <c r="M389" s="6" t="s">
        <v>438</v>
      </c>
      <c r="N389">
        <v>1</v>
      </c>
    </row>
    <row r="390" spans="1:14" ht="216" x14ac:dyDescent="0.55000000000000004">
      <c r="A390" s="5" t="s">
        <v>14</v>
      </c>
      <c r="B390" s="5" t="s">
        <v>1213</v>
      </c>
      <c r="C390" s="6">
        <v>1455</v>
      </c>
      <c r="D390" s="6">
        <v>11</v>
      </c>
      <c r="E390" s="6" t="s">
        <v>1235</v>
      </c>
      <c r="F390" s="6" t="s">
        <v>1236</v>
      </c>
      <c r="G390" s="6" t="s">
        <v>95</v>
      </c>
      <c r="H390" s="6" t="s">
        <v>19</v>
      </c>
      <c r="I390" s="6" t="s">
        <v>20</v>
      </c>
      <c r="J390" s="7">
        <v>2400</v>
      </c>
      <c r="K390" s="6" t="s">
        <v>1237</v>
      </c>
      <c r="L390" s="6" t="s">
        <v>1222</v>
      </c>
      <c r="M390" s="6" t="s">
        <v>63</v>
      </c>
      <c r="N390">
        <v>1</v>
      </c>
    </row>
    <row r="391" spans="1:14" ht="234" x14ac:dyDescent="0.55000000000000004">
      <c r="A391" s="5" t="s">
        <v>14</v>
      </c>
      <c r="B391" s="5" t="s">
        <v>1213</v>
      </c>
      <c r="C391" s="6">
        <v>1455</v>
      </c>
      <c r="D391" s="6">
        <v>12</v>
      </c>
      <c r="E391" s="6" t="s">
        <v>1238</v>
      </c>
      <c r="F391" s="6" t="s">
        <v>1239</v>
      </c>
      <c r="G391" s="6" t="s">
        <v>95</v>
      </c>
      <c r="H391" s="6" t="s">
        <v>19</v>
      </c>
      <c r="I391" s="6" t="s">
        <v>20</v>
      </c>
      <c r="J391" s="7">
        <v>4090</v>
      </c>
      <c r="K391" s="6" t="s">
        <v>1240</v>
      </c>
      <c r="L391" s="6" t="s">
        <v>1222</v>
      </c>
      <c r="M391" s="6" t="s">
        <v>438</v>
      </c>
      <c r="N391">
        <v>1</v>
      </c>
    </row>
    <row r="392" spans="1:14" ht="216" x14ac:dyDescent="0.55000000000000004">
      <c r="A392" s="5" t="s">
        <v>14</v>
      </c>
      <c r="B392" s="5" t="s">
        <v>1241</v>
      </c>
      <c r="C392" s="6">
        <v>1456</v>
      </c>
      <c r="D392" s="6">
        <v>1</v>
      </c>
      <c r="E392" s="6" t="s">
        <v>1242</v>
      </c>
      <c r="F392" s="6" t="s">
        <v>1243</v>
      </c>
      <c r="G392" s="6" t="s">
        <v>53</v>
      </c>
      <c r="H392" s="6" t="s">
        <v>19</v>
      </c>
      <c r="I392" s="6" t="s">
        <v>153</v>
      </c>
      <c r="J392" s="7">
        <v>21508</v>
      </c>
      <c r="K392" s="6" t="s">
        <v>425</v>
      </c>
      <c r="L392" s="6" t="s">
        <v>92</v>
      </c>
      <c r="M392" s="6" t="s">
        <v>28</v>
      </c>
      <c r="N392">
        <v>1</v>
      </c>
    </row>
    <row r="393" spans="1:14" ht="126" x14ac:dyDescent="0.55000000000000004">
      <c r="A393" s="5" t="s">
        <v>14</v>
      </c>
      <c r="B393" s="5" t="s">
        <v>1241</v>
      </c>
      <c r="C393" s="6">
        <v>1456</v>
      </c>
      <c r="D393" s="6">
        <v>5</v>
      </c>
      <c r="E393" s="6" t="s">
        <v>1244</v>
      </c>
      <c r="F393" s="6" t="s">
        <v>1245</v>
      </c>
      <c r="G393" s="6" t="s">
        <v>44</v>
      </c>
      <c r="H393" s="6" t="s">
        <v>19</v>
      </c>
      <c r="I393" s="6" t="s">
        <v>97</v>
      </c>
      <c r="J393" s="7">
        <v>17523</v>
      </c>
      <c r="K393" s="6" t="s">
        <v>1246</v>
      </c>
      <c r="L393" s="6" t="s">
        <v>92</v>
      </c>
      <c r="M393" s="6" t="s">
        <v>28</v>
      </c>
      <c r="N393">
        <v>1</v>
      </c>
    </row>
    <row r="394" spans="1:14" ht="234" x14ac:dyDescent="0.55000000000000004">
      <c r="A394" s="5" t="s">
        <v>14</v>
      </c>
      <c r="B394" s="5" t="s">
        <v>1241</v>
      </c>
      <c r="C394" s="6">
        <v>1456</v>
      </c>
      <c r="D394" s="6">
        <v>6</v>
      </c>
      <c r="E394" s="6" t="s">
        <v>1247</v>
      </c>
      <c r="F394" s="6" t="s">
        <v>1248</v>
      </c>
      <c r="G394" s="6" t="s">
        <v>95</v>
      </c>
      <c r="H394" s="6" t="s">
        <v>96</v>
      </c>
      <c r="I394" s="6" t="s">
        <v>97</v>
      </c>
      <c r="J394" s="7">
        <v>3748</v>
      </c>
      <c r="K394" s="6" t="s">
        <v>1249</v>
      </c>
      <c r="L394" s="6" t="s">
        <v>92</v>
      </c>
      <c r="M394" s="6" t="s">
        <v>100</v>
      </c>
      <c r="N394">
        <v>1</v>
      </c>
    </row>
    <row r="395" spans="1:14" ht="234" x14ac:dyDescent="0.55000000000000004">
      <c r="A395" s="5" t="s">
        <v>14</v>
      </c>
      <c r="B395" s="5" t="s">
        <v>1241</v>
      </c>
      <c r="C395" s="6">
        <v>1456</v>
      </c>
      <c r="D395" s="6">
        <v>7</v>
      </c>
      <c r="E395" s="6" t="s">
        <v>1250</v>
      </c>
      <c r="F395" s="6" t="s">
        <v>1251</v>
      </c>
      <c r="G395" s="6" t="s">
        <v>44</v>
      </c>
      <c r="H395" s="6" t="s">
        <v>146</v>
      </c>
      <c r="I395" s="6" t="s">
        <v>20</v>
      </c>
      <c r="J395" s="7">
        <v>15418</v>
      </c>
      <c r="K395" s="6" t="s">
        <v>1252</v>
      </c>
      <c r="L395" s="6" t="s">
        <v>92</v>
      </c>
      <c r="M395" s="6" t="s">
        <v>28</v>
      </c>
      <c r="N395">
        <v>1</v>
      </c>
    </row>
    <row r="396" spans="1:14" ht="216" x14ac:dyDescent="0.55000000000000004">
      <c r="A396" s="5" t="s">
        <v>14</v>
      </c>
      <c r="B396" s="5" t="s">
        <v>1253</v>
      </c>
      <c r="C396" s="6">
        <v>1457</v>
      </c>
      <c r="D396" s="6">
        <v>1</v>
      </c>
      <c r="E396" s="6" t="s">
        <v>1254</v>
      </c>
      <c r="F396" s="6" t="s">
        <v>1255</v>
      </c>
      <c r="G396" s="6" t="s">
        <v>53</v>
      </c>
      <c r="H396" s="6" t="s">
        <v>76</v>
      </c>
      <c r="I396" s="6" t="s">
        <v>20</v>
      </c>
      <c r="J396" s="7">
        <v>7996</v>
      </c>
      <c r="K396" s="6" t="s">
        <v>91</v>
      </c>
      <c r="L396" s="6" t="s">
        <v>91</v>
      </c>
      <c r="M396" s="6" t="s">
        <v>28</v>
      </c>
      <c r="N396">
        <v>1</v>
      </c>
    </row>
    <row r="397" spans="1:14" ht="90" x14ac:dyDescent="0.55000000000000004">
      <c r="A397" s="5" t="s">
        <v>14</v>
      </c>
      <c r="B397" s="5" t="s">
        <v>1253</v>
      </c>
      <c r="C397" s="6">
        <v>1457</v>
      </c>
      <c r="D397" s="6">
        <v>5</v>
      </c>
      <c r="E397" s="6" t="s">
        <v>1256</v>
      </c>
      <c r="F397" s="6" t="s">
        <v>1257</v>
      </c>
      <c r="G397" s="6" t="s">
        <v>95</v>
      </c>
      <c r="H397" s="6" t="s">
        <v>131</v>
      </c>
      <c r="I397" s="6" t="s">
        <v>20</v>
      </c>
      <c r="J397" s="7">
        <v>10000</v>
      </c>
      <c r="K397" s="6" t="s">
        <v>1258</v>
      </c>
      <c r="L397" s="6" t="s">
        <v>1259</v>
      </c>
      <c r="M397" s="6" t="s">
        <v>104</v>
      </c>
      <c r="N397">
        <v>1</v>
      </c>
    </row>
    <row r="398" spans="1:14" ht="216" x14ac:dyDescent="0.55000000000000004">
      <c r="A398" s="5" t="s">
        <v>14</v>
      </c>
      <c r="B398" s="5" t="s">
        <v>1260</v>
      </c>
      <c r="C398" s="6">
        <v>1458</v>
      </c>
      <c r="D398" s="6">
        <v>1</v>
      </c>
      <c r="E398" s="6" t="s">
        <v>1261</v>
      </c>
      <c r="F398" s="6" t="s">
        <v>1262</v>
      </c>
      <c r="G398" s="6" t="s">
        <v>53</v>
      </c>
      <c r="H398" s="6" t="s">
        <v>472</v>
      </c>
      <c r="I398" s="6" t="s">
        <v>20</v>
      </c>
      <c r="J398" s="7">
        <v>26174</v>
      </c>
      <c r="K398" s="6" t="s">
        <v>619</v>
      </c>
      <c r="L398" s="6" t="s">
        <v>78</v>
      </c>
      <c r="M398" s="6" t="s">
        <v>28</v>
      </c>
      <c r="N398">
        <v>1</v>
      </c>
    </row>
    <row r="399" spans="1:14" ht="144" x14ac:dyDescent="0.55000000000000004">
      <c r="A399" s="5" t="s">
        <v>14</v>
      </c>
      <c r="B399" s="5" t="s">
        <v>1260</v>
      </c>
      <c r="C399" s="6">
        <v>1458</v>
      </c>
      <c r="D399" s="6">
        <v>5</v>
      </c>
      <c r="E399" s="6" t="s">
        <v>1263</v>
      </c>
      <c r="F399" s="6" t="s">
        <v>1264</v>
      </c>
      <c r="G399" s="6" t="s">
        <v>44</v>
      </c>
      <c r="H399" s="6" t="s">
        <v>153</v>
      </c>
      <c r="I399" s="6" t="s">
        <v>20</v>
      </c>
      <c r="J399" s="7">
        <v>40000</v>
      </c>
      <c r="K399" s="6" t="s">
        <v>1265</v>
      </c>
      <c r="L399" s="6" t="s">
        <v>1266</v>
      </c>
      <c r="M399" s="6" t="s">
        <v>28</v>
      </c>
      <c r="N399">
        <v>1</v>
      </c>
    </row>
    <row r="400" spans="1:14" ht="216" x14ac:dyDescent="0.55000000000000004">
      <c r="A400" s="5" t="s">
        <v>14</v>
      </c>
      <c r="B400" s="5" t="s">
        <v>1267</v>
      </c>
      <c r="C400" s="6">
        <v>1459</v>
      </c>
      <c r="D400" s="6">
        <v>1</v>
      </c>
      <c r="E400" s="6" t="s">
        <v>1268</v>
      </c>
      <c r="F400" s="6" t="s">
        <v>1269</v>
      </c>
      <c r="G400" s="6" t="s">
        <v>53</v>
      </c>
      <c r="H400" s="6" t="s">
        <v>54</v>
      </c>
      <c r="I400" s="6" t="s">
        <v>301</v>
      </c>
      <c r="J400" s="7">
        <v>10688</v>
      </c>
      <c r="K400" s="6" t="s">
        <v>77</v>
      </c>
      <c r="L400" s="6" t="s">
        <v>57</v>
      </c>
      <c r="M400" s="6" t="s">
        <v>28</v>
      </c>
      <c r="N400">
        <v>1</v>
      </c>
    </row>
    <row r="401" spans="1:14" ht="306" x14ac:dyDescent="0.55000000000000004">
      <c r="A401" s="5" t="s">
        <v>14</v>
      </c>
      <c r="B401" s="5" t="s">
        <v>1267</v>
      </c>
      <c r="C401" s="6">
        <v>1459</v>
      </c>
      <c r="D401" s="6">
        <v>5</v>
      </c>
      <c r="E401" s="6" t="s">
        <v>1270</v>
      </c>
      <c r="F401" s="6" t="s">
        <v>1271</v>
      </c>
      <c r="G401" s="6" t="s">
        <v>125</v>
      </c>
      <c r="H401" s="6" t="s">
        <v>153</v>
      </c>
      <c r="I401" s="6" t="s">
        <v>121</v>
      </c>
      <c r="J401" s="7">
        <v>8100</v>
      </c>
      <c r="K401" s="6" t="s">
        <v>1272</v>
      </c>
      <c r="L401" s="6" t="s">
        <v>1273</v>
      </c>
      <c r="M401" s="6" t="s">
        <v>28</v>
      </c>
      <c r="N401">
        <v>1</v>
      </c>
    </row>
    <row r="402" spans="1:14" ht="216" x14ac:dyDescent="0.55000000000000004">
      <c r="A402" s="5" t="s">
        <v>14</v>
      </c>
      <c r="B402" s="5" t="s">
        <v>1274</v>
      </c>
      <c r="C402" s="6">
        <v>1460</v>
      </c>
      <c r="D402" s="6">
        <v>1</v>
      </c>
      <c r="E402" s="6" t="s">
        <v>1275</v>
      </c>
      <c r="F402" s="6" t="s">
        <v>1276</v>
      </c>
      <c r="G402" s="6" t="s">
        <v>53</v>
      </c>
      <c r="H402" s="6" t="s">
        <v>76</v>
      </c>
      <c r="I402" s="6" t="s">
        <v>20</v>
      </c>
      <c r="J402" s="7">
        <v>26958</v>
      </c>
      <c r="K402" s="6" t="s">
        <v>619</v>
      </c>
      <c r="L402" s="6" t="s">
        <v>57</v>
      </c>
      <c r="M402" s="6" t="s">
        <v>28</v>
      </c>
      <c r="N402">
        <v>1</v>
      </c>
    </row>
    <row r="403" spans="1:14" ht="126" x14ac:dyDescent="0.55000000000000004">
      <c r="A403" s="5" t="s">
        <v>14</v>
      </c>
      <c r="B403" s="5" t="s">
        <v>1274</v>
      </c>
      <c r="C403" s="6">
        <v>1460</v>
      </c>
      <c r="D403" s="6">
        <v>5</v>
      </c>
      <c r="E403" s="6" t="s">
        <v>1277</v>
      </c>
      <c r="F403" s="6" t="s">
        <v>1278</v>
      </c>
      <c r="G403" s="6" t="s">
        <v>95</v>
      </c>
      <c r="H403" s="6" t="s">
        <v>38</v>
      </c>
      <c r="I403" s="6" t="s">
        <v>153</v>
      </c>
      <c r="J403" s="7">
        <v>8350</v>
      </c>
      <c r="K403" s="6" t="s">
        <v>1279</v>
      </c>
      <c r="L403" s="6" t="s">
        <v>1280</v>
      </c>
      <c r="M403" s="6" t="s">
        <v>108</v>
      </c>
      <c r="N403">
        <v>1</v>
      </c>
    </row>
    <row r="404" spans="1:14" ht="216" x14ac:dyDescent="0.55000000000000004">
      <c r="A404" s="5" t="s">
        <v>14</v>
      </c>
      <c r="B404" s="5" t="s">
        <v>1281</v>
      </c>
      <c r="C404" s="6">
        <v>1461</v>
      </c>
      <c r="D404" s="6">
        <v>1</v>
      </c>
      <c r="E404" s="6" t="s">
        <v>1282</v>
      </c>
      <c r="F404" s="6" t="s">
        <v>1283</v>
      </c>
      <c r="G404" s="6" t="s">
        <v>53</v>
      </c>
      <c r="H404" s="6" t="s">
        <v>19</v>
      </c>
      <c r="I404" s="6" t="s">
        <v>131</v>
      </c>
      <c r="J404" s="7">
        <v>3335</v>
      </c>
      <c r="K404" s="6" t="s">
        <v>425</v>
      </c>
      <c r="L404" s="6" t="s">
        <v>364</v>
      </c>
      <c r="M404" s="6" t="s">
        <v>28</v>
      </c>
      <c r="N404">
        <v>1</v>
      </c>
    </row>
    <row r="405" spans="1:14" ht="180" x14ac:dyDescent="0.55000000000000004">
      <c r="A405" s="5" t="s">
        <v>14</v>
      </c>
      <c r="B405" s="5" t="s">
        <v>1281</v>
      </c>
      <c r="C405" s="6">
        <v>1461</v>
      </c>
      <c r="D405" s="6">
        <v>5</v>
      </c>
      <c r="E405" s="6" t="s">
        <v>1284</v>
      </c>
      <c r="F405" s="6" t="s">
        <v>1285</v>
      </c>
      <c r="G405" s="6" t="s">
        <v>166</v>
      </c>
      <c r="H405" s="6" t="s">
        <v>19</v>
      </c>
      <c r="I405" s="6" t="s">
        <v>90</v>
      </c>
      <c r="J405" s="7">
        <v>10000</v>
      </c>
      <c r="K405" s="6" t="s">
        <v>1286</v>
      </c>
      <c r="L405" s="6" t="s">
        <v>364</v>
      </c>
      <c r="M405" s="6" t="s">
        <v>168</v>
      </c>
      <c r="N405">
        <v>1</v>
      </c>
    </row>
    <row r="406" spans="1:14" ht="216" x14ac:dyDescent="0.55000000000000004">
      <c r="A406" s="5" t="s">
        <v>14</v>
      </c>
      <c r="B406" s="5" t="s">
        <v>1287</v>
      </c>
      <c r="C406" s="6">
        <v>1462</v>
      </c>
      <c r="D406" s="6">
        <v>1</v>
      </c>
      <c r="E406" s="6" t="s">
        <v>1288</v>
      </c>
      <c r="F406" s="6" t="s">
        <v>1289</v>
      </c>
      <c r="G406" s="6" t="s">
        <v>53</v>
      </c>
      <c r="H406" s="6" t="s">
        <v>218</v>
      </c>
      <c r="I406" s="6" t="s">
        <v>20</v>
      </c>
      <c r="J406" s="7">
        <v>5707</v>
      </c>
      <c r="K406" s="6" t="s">
        <v>363</v>
      </c>
      <c r="L406" s="6" t="s">
        <v>364</v>
      </c>
      <c r="M406" s="6" t="s">
        <v>28</v>
      </c>
      <c r="N406">
        <v>1</v>
      </c>
    </row>
    <row r="407" spans="1:14" ht="216" x14ac:dyDescent="0.55000000000000004">
      <c r="A407" s="5" t="s">
        <v>14</v>
      </c>
      <c r="B407" s="5" t="s">
        <v>1287</v>
      </c>
      <c r="C407" s="6">
        <v>1462</v>
      </c>
      <c r="D407" s="6">
        <v>5</v>
      </c>
      <c r="E407" s="6" t="s">
        <v>1290</v>
      </c>
      <c r="F407" s="6" t="s">
        <v>1291</v>
      </c>
      <c r="G407" s="6" t="s">
        <v>44</v>
      </c>
      <c r="H407" s="6" t="s">
        <v>19</v>
      </c>
      <c r="I407" s="6" t="s">
        <v>153</v>
      </c>
      <c r="J407" s="7">
        <v>19349</v>
      </c>
      <c r="K407" s="6" t="s">
        <v>1292</v>
      </c>
      <c r="L407" s="6" t="s">
        <v>1293</v>
      </c>
      <c r="M407" s="6" t="s">
        <v>28</v>
      </c>
      <c r="N407">
        <v>1</v>
      </c>
    </row>
    <row r="408" spans="1:14" ht="198" x14ac:dyDescent="0.55000000000000004">
      <c r="A408" s="5" t="s">
        <v>14</v>
      </c>
      <c r="B408" s="5" t="s">
        <v>1287</v>
      </c>
      <c r="C408" s="6">
        <v>1462</v>
      </c>
      <c r="D408" s="6">
        <v>6</v>
      </c>
      <c r="E408" s="6" t="s">
        <v>116</v>
      </c>
      <c r="F408" s="6" t="s">
        <v>1294</v>
      </c>
      <c r="G408" s="6" t="s">
        <v>60</v>
      </c>
      <c r="H408" s="6" t="s">
        <v>146</v>
      </c>
      <c r="I408" s="6" t="s">
        <v>146</v>
      </c>
      <c r="J408" s="7">
        <v>900</v>
      </c>
      <c r="K408" s="6" t="s">
        <v>1295</v>
      </c>
      <c r="L408" s="6" t="s">
        <v>1293</v>
      </c>
      <c r="M408" s="6" t="s">
        <v>1296</v>
      </c>
      <c r="N408">
        <v>1</v>
      </c>
    </row>
    <row r="409" spans="1:14" ht="216" x14ac:dyDescent="0.55000000000000004">
      <c r="A409" s="5" t="s">
        <v>14</v>
      </c>
      <c r="B409" s="5" t="s">
        <v>1287</v>
      </c>
      <c r="C409" s="6">
        <v>1462</v>
      </c>
      <c r="D409" s="6">
        <v>7</v>
      </c>
      <c r="E409" s="6" t="s">
        <v>1297</v>
      </c>
      <c r="F409" s="6" t="s">
        <v>1298</v>
      </c>
      <c r="G409" s="6" t="s">
        <v>44</v>
      </c>
      <c r="H409" s="6" t="s">
        <v>97</v>
      </c>
      <c r="I409" s="6" t="s">
        <v>97</v>
      </c>
      <c r="J409" s="7">
        <v>1898</v>
      </c>
      <c r="K409" s="6" t="s">
        <v>1295</v>
      </c>
      <c r="L409" s="6" t="s">
        <v>1293</v>
      </c>
      <c r="M409" s="6" t="s">
        <v>1296</v>
      </c>
      <c r="N409">
        <v>1</v>
      </c>
    </row>
    <row r="410" spans="1:14" ht="216" x14ac:dyDescent="0.55000000000000004">
      <c r="A410" s="5" t="s">
        <v>14</v>
      </c>
      <c r="B410" s="5" t="s">
        <v>1287</v>
      </c>
      <c r="C410" s="6">
        <v>1462</v>
      </c>
      <c r="D410" s="6">
        <v>8</v>
      </c>
      <c r="E410" s="6" t="s">
        <v>1299</v>
      </c>
      <c r="F410" s="6" t="s">
        <v>1300</v>
      </c>
      <c r="G410" s="6" t="s">
        <v>44</v>
      </c>
      <c r="H410" s="6" t="s">
        <v>153</v>
      </c>
      <c r="I410" s="6" t="s">
        <v>131</v>
      </c>
      <c r="J410" s="7">
        <v>3965</v>
      </c>
      <c r="K410" s="6" t="s">
        <v>1295</v>
      </c>
      <c r="L410" s="6" t="s">
        <v>1293</v>
      </c>
      <c r="M410" s="6" t="s">
        <v>1296</v>
      </c>
      <c r="N410">
        <v>1</v>
      </c>
    </row>
    <row r="411" spans="1:14" ht="162" x14ac:dyDescent="0.55000000000000004">
      <c r="A411" s="5" t="s">
        <v>14</v>
      </c>
      <c r="B411" s="5" t="s">
        <v>1301</v>
      </c>
      <c r="C411" s="6">
        <v>1463</v>
      </c>
      <c r="D411" s="6">
        <v>5</v>
      </c>
      <c r="E411" s="6" t="s">
        <v>1302</v>
      </c>
      <c r="F411" s="6" t="s">
        <v>1303</v>
      </c>
      <c r="G411" s="6" t="s">
        <v>44</v>
      </c>
      <c r="H411" s="6" t="s">
        <v>146</v>
      </c>
      <c r="I411" s="6" t="s">
        <v>131</v>
      </c>
      <c r="J411" s="7">
        <v>3516</v>
      </c>
      <c r="K411" s="6" t="s">
        <v>1304</v>
      </c>
      <c r="L411" s="6" t="s">
        <v>57</v>
      </c>
      <c r="M411" s="6" t="s">
        <v>28</v>
      </c>
      <c r="N411">
        <v>1</v>
      </c>
    </row>
    <row r="412" spans="1:14" ht="162" x14ac:dyDescent="0.55000000000000004">
      <c r="A412" s="5" t="s">
        <v>14</v>
      </c>
      <c r="B412" s="5" t="s">
        <v>1301</v>
      </c>
      <c r="C412" s="6">
        <v>1463</v>
      </c>
      <c r="D412" s="6">
        <v>6</v>
      </c>
      <c r="E412" s="6" t="s">
        <v>1305</v>
      </c>
      <c r="F412" s="6" t="s">
        <v>1306</v>
      </c>
      <c r="G412" s="6" t="s">
        <v>44</v>
      </c>
      <c r="H412" s="6" t="s">
        <v>301</v>
      </c>
      <c r="I412" s="6" t="s">
        <v>20</v>
      </c>
      <c r="J412" s="7">
        <v>4316</v>
      </c>
      <c r="K412" s="6" t="s">
        <v>1307</v>
      </c>
      <c r="L412" s="6" t="s">
        <v>57</v>
      </c>
      <c r="M412" s="6" t="s">
        <v>28</v>
      </c>
      <c r="N412">
        <v>1</v>
      </c>
    </row>
    <row r="413" spans="1:14" ht="198" x14ac:dyDescent="0.55000000000000004">
      <c r="A413" s="5" t="s">
        <v>14</v>
      </c>
      <c r="B413" s="5" t="s">
        <v>1301</v>
      </c>
      <c r="C413" s="6">
        <v>1463</v>
      </c>
      <c r="D413" s="6">
        <v>7</v>
      </c>
      <c r="E413" s="6" t="s">
        <v>1308</v>
      </c>
      <c r="F413" s="6" t="s">
        <v>1309</v>
      </c>
      <c r="G413" s="6" t="s">
        <v>60</v>
      </c>
      <c r="H413" s="6" t="s">
        <v>19</v>
      </c>
      <c r="I413" s="6" t="s">
        <v>20</v>
      </c>
      <c r="J413" s="7">
        <v>410</v>
      </c>
      <c r="K413" s="6" t="s">
        <v>1310</v>
      </c>
      <c r="L413" s="6" t="s">
        <v>57</v>
      </c>
      <c r="M413" s="6" t="s">
        <v>28</v>
      </c>
      <c r="N413">
        <v>1</v>
      </c>
    </row>
    <row r="414" spans="1:14" ht="144" x14ac:dyDescent="0.55000000000000004">
      <c r="A414" s="5" t="s">
        <v>14</v>
      </c>
      <c r="B414" s="5" t="s">
        <v>1301</v>
      </c>
      <c r="C414" s="6">
        <v>1463</v>
      </c>
      <c r="D414" s="6">
        <v>8</v>
      </c>
      <c r="E414" s="6" t="s">
        <v>1311</v>
      </c>
      <c r="F414" s="6" t="s">
        <v>1312</v>
      </c>
      <c r="G414" s="6" t="s">
        <v>37</v>
      </c>
      <c r="H414" s="6" t="s">
        <v>19</v>
      </c>
      <c r="I414" s="6" t="s">
        <v>20</v>
      </c>
      <c r="J414" s="7">
        <v>13716</v>
      </c>
      <c r="K414" s="6" t="s">
        <v>1313</v>
      </c>
      <c r="L414" s="6" t="s">
        <v>57</v>
      </c>
      <c r="M414" s="6" t="s">
        <v>28</v>
      </c>
      <c r="N414">
        <v>1</v>
      </c>
    </row>
    <row r="415" spans="1:14" ht="126" x14ac:dyDescent="0.55000000000000004">
      <c r="A415" s="5" t="s">
        <v>14</v>
      </c>
      <c r="B415" s="5" t="s">
        <v>1301</v>
      </c>
      <c r="C415" s="6">
        <v>1463</v>
      </c>
      <c r="D415" s="6">
        <v>9</v>
      </c>
      <c r="E415" s="6" t="s">
        <v>1314</v>
      </c>
      <c r="F415" s="6" t="s">
        <v>1315</v>
      </c>
      <c r="G415" s="6" t="s">
        <v>37</v>
      </c>
      <c r="H415" s="6" t="s">
        <v>19</v>
      </c>
      <c r="I415" s="6" t="s">
        <v>20</v>
      </c>
      <c r="J415" s="7">
        <v>900</v>
      </c>
      <c r="K415" s="6" t="s">
        <v>1316</v>
      </c>
      <c r="L415" s="6" t="s">
        <v>57</v>
      </c>
      <c r="M415" s="6" t="s">
        <v>28</v>
      </c>
      <c r="N415">
        <v>1</v>
      </c>
    </row>
    <row r="416" spans="1:14" ht="144" x14ac:dyDescent="0.55000000000000004">
      <c r="A416" s="5" t="s">
        <v>14</v>
      </c>
      <c r="B416" s="5" t="s">
        <v>1301</v>
      </c>
      <c r="C416" s="6">
        <v>1463</v>
      </c>
      <c r="D416" s="6">
        <v>10</v>
      </c>
      <c r="E416" s="6" t="s">
        <v>1317</v>
      </c>
      <c r="F416" s="6" t="s">
        <v>1318</v>
      </c>
      <c r="G416" s="6" t="s">
        <v>95</v>
      </c>
      <c r="H416" s="6" t="s">
        <v>19</v>
      </c>
      <c r="I416" s="6" t="s">
        <v>20</v>
      </c>
      <c r="J416" s="7">
        <v>55000</v>
      </c>
      <c r="K416" s="6" t="s">
        <v>1319</v>
      </c>
      <c r="L416" s="6" t="s">
        <v>57</v>
      </c>
      <c r="M416" s="6" t="s">
        <v>28</v>
      </c>
      <c r="N416">
        <v>1</v>
      </c>
    </row>
    <row r="417" spans="1:14" ht="180" x14ac:dyDescent="0.55000000000000004">
      <c r="A417" s="5" t="s">
        <v>14</v>
      </c>
      <c r="B417" s="5" t="s">
        <v>1320</v>
      </c>
      <c r="C417" s="6">
        <v>1464</v>
      </c>
      <c r="D417" s="6">
        <v>1</v>
      </c>
      <c r="E417" s="6" t="s">
        <v>1321</v>
      </c>
      <c r="F417" s="6" t="s">
        <v>1322</v>
      </c>
      <c r="G417" s="6" t="s">
        <v>53</v>
      </c>
      <c r="H417" s="6" t="s">
        <v>218</v>
      </c>
      <c r="I417" s="6" t="s">
        <v>301</v>
      </c>
      <c r="J417" s="7">
        <v>892</v>
      </c>
      <c r="K417" s="6" t="s">
        <v>425</v>
      </c>
      <c r="L417" s="6" t="s">
        <v>78</v>
      </c>
      <c r="M417" s="6" t="s">
        <v>28</v>
      </c>
      <c r="N417">
        <v>1</v>
      </c>
    </row>
    <row r="418" spans="1:14" ht="270" x14ac:dyDescent="0.55000000000000004">
      <c r="A418" s="5" t="s">
        <v>14</v>
      </c>
      <c r="B418" s="5" t="s">
        <v>1320</v>
      </c>
      <c r="C418" s="6">
        <v>1464</v>
      </c>
      <c r="D418" s="6">
        <v>5</v>
      </c>
      <c r="E418" s="6" t="s">
        <v>1323</v>
      </c>
      <c r="F418" s="6" t="s">
        <v>1324</v>
      </c>
      <c r="G418" s="6" t="s">
        <v>44</v>
      </c>
      <c r="H418" s="6" t="s">
        <v>97</v>
      </c>
      <c r="I418" s="6" t="s">
        <v>121</v>
      </c>
      <c r="J418" s="7">
        <v>18310</v>
      </c>
      <c r="K418" s="6" t="s">
        <v>1325</v>
      </c>
      <c r="L418" s="6" t="s">
        <v>78</v>
      </c>
      <c r="M418" s="6" t="s">
        <v>28</v>
      </c>
      <c r="N418">
        <v>1</v>
      </c>
    </row>
    <row r="419" spans="1:14" ht="162" x14ac:dyDescent="0.55000000000000004">
      <c r="A419" s="5" t="s">
        <v>14</v>
      </c>
      <c r="B419" s="5" t="s">
        <v>1326</v>
      </c>
      <c r="C419" s="6">
        <v>1465</v>
      </c>
      <c r="D419" s="6">
        <v>1</v>
      </c>
      <c r="E419" s="6" t="s">
        <v>1327</v>
      </c>
      <c r="F419" s="6" t="s">
        <v>1328</v>
      </c>
      <c r="G419" s="6" t="s">
        <v>53</v>
      </c>
      <c r="H419" s="6" t="s">
        <v>19</v>
      </c>
      <c r="I419" s="6" t="s">
        <v>90</v>
      </c>
      <c r="J419" s="7">
        <v>140</v>
      </c>
      <c r="K419" s="6" t="s">
        <v>425</v>
      </c>
      <c r="L419" s="6" t="s">
        <v>364</v>
      </c>
      <c r="M419" s="6" t="s">
        <v>28</v>
      </c>
      <c r="N419">
        <v>1</v>
      </c>
    </row>
    <row r="420" spans="1:14" ht="216" x14ac:dyDescent="0.55000000000000004">
      <c r="A420" s="5" t="s">
        <v>14</v>
      </c>
      <c r="B420" s="5" t="s">
        <v>1326</v>
      </c>
      <c r="C420" s="6">
        <v>1465</v>
      </c>
      <c r="D420" s="6">
        <v>5</v>
      </c>
      <c r="E420" s="6" t="s">
        <v>1329</v>
      </c>
      <c r="F420" s="6" t="s">
        <v>1330</v>
      </c>
      <c r="G420" s="6" t="s">
        <v>18</v>
      </c>
      <c r="H420" s="6" t="s">
        <v>38</v>
      </c>
      <c r="I420" s="6" t="s">
        <v>90</v>
      </c>
      <c r="J420" s="7">
        <v>3681</v>
      </c>
      <c r="K420" s="6" t="s">
        <v>1331</v>
      </c>
      <c r="L420" s="6" t="s">
        <v>364</v>
      </c>
      <c r="M420" s="6" t="s">
        <v>468</v>
      </c>
      <c r="N420">
        <v>1</v>
      </c>
    </row>
    <row r="421" spans="1:14" ht="216" x14ac:dyDescent="0.55000000000000004">
      <c r="A421" s="5" t="s">
        <v>14</v>
      </c>
      <c r="B421" s="5" t="s">
        <v>1332</v>
      </c>
      <c r="C421" s="6">
        <v>1468</v>
      </c>
      <c r="D421" s="6">
        <v>1</v>
      </c>
      <c r="E421" s="6" t="s">
        <v>1333</v>
      </c>
      <c r="F421" s="6" t="s">
        <v>1334</v>
      </c>
      <c r="G421" s="6" t="s">
        <v>53</v>
      </c>
      <c r="H421" s="6" t="s">
        <v>54</v>
      </c>
      <c r="I421" s="6" t="s">
        <v>20</v>
      </c>
      <c r="J421" s="7">
        <v>2342</v>
      </c>
      <c r="K421" s="6" t="s">
        <v>56</v>
      </c>
      <c r="L421" s="6" t="s">
        <v>92</v>
      </c>
      <c r="M421" s="6" t="s">
        <v>28</v>
      </c>
      <c r="N421">
        <v>1</v>
      </c>
    </row>
    <row r="422" spans="1:14" ht="144" x14ac:dyDescent="0.55000000000000004">
      <c r="A422" s="5" t="s">
        <v>14</v>
      </c>
      <c r="B422" s="5" t="s">
        <v>1332</v>
      </c>
      <c r="C422" s="6">
        <v>1468</v>
      </c>
      <c r="D422" s="6">
        <v>5</v>
      </c>
      <c r="E422" s="6" t="s">
        <v>1335</v>
      </c>
      <c r="F422" s="6" t="s">
        <v>1336</v>
      </c>
      <c r="G422" s="6" t="s">
        <v>60</v>
      </c>
      <c r="H422" s="6" t="s">
        <v>301</v>
      </c>
      <c r="I422" s="6" t="s">
        <v>20</v>
      </c>
      <c r="J422" s="7">
        <v>4050</v>
      </c>
      <c r="K422" s="6" t="s">
        <v>1163</v>
      </c>
      <c r="L422" s="6" t="s">
        <v>92</v>
      </c>
      <c r="M422" s="6" t="s">
        <v>28</v>
      </c>
      <c r="N422">
        <v>1</v>
      </c>
    </row>
    <row r="423" spans="1:14" ht="198" x14ac:dyDescent="0.55000000000000004">
      <c r="A423" s="5" t="s">
        <v>14</v>
      </c>
      <c r="B423" s="5" t="s">
        <v>1337</v>
      </c>
      <c r="C423" s="6">
        <v>1469</v>
      </c>
      <c r="D423" s="6">
        <v>1</v>
      </c>
      <c r="E423" s="6" t="s">
        <v>971</v>
      </c>
      <c r="F423" s="6" t="s">
        <v>1338</v>
      </c>
      <c r="G423" s="6" t="s">
        <v>53</v>
      </c>
      <c r="H423" s="6" t="s">
        <v>54</v>
      </c>
      <c r="I423" s="6" t="s">
        <v>301</v>
      </c>
      <c r="J423" s="7">
        <v>6535</v>
      </c>
      <c r="K423" s="6" t="s">
        <v>56</v>
      </c>
      <c r="L423" s="6" t="s">
        <v>57</v>
      </c>
      <c r="M423" s="6" t="s">
        <v>28</v>
      </c>
      <c r="N423">
        <v>1</v>
      </c>
    </row>
    <row r="424" spans="1:14" ht="252" x14ac:dyDescent="0.55000000000000004">
      <c r="A424" s="5" t="s">
        <v>14</v>
      </c>
      <c r="B424" s="5" t="s">
        <v>1337</v>
      </c>
      <c r="C424" s="6">
        <v>1469</v>
      </c>
      <c r="D424" s="6">
        <v>5</v>
      </c>
      <c r="E424" s="6" t="s">
        <v>1339</v>
      </c>
      <c r="F424" s="6" t="s">
        <v>1340</v>
      </c>
      <c r="G424" s="6" t="s">
        <v>44</v>
      </c>
      <c r="H424" s="6" t="s">
        <v>146</v>
      </c>
      <c r="I424" s="6" t="s">
        <v>20</v>
      </c>
      <c r="J424" s="7">
        <v>26300</v>
      </c>
      <c r="K424" s="6" t="s">
        <v>1341</v>
      </c>
      <c r="L424" s="6" t="s">
        <v>57</v>
      </c>
      <c r="M424" s="6" t="s">
        <v>28</v>
      </c>
      <c r="N424">
        <v>1</v>
      </c>
    </row>
    <row r="425" spans="1:14" ht="126" x14ac:dyDescent="0.55000000000000004">
      <c r="A425" s="5" t="s">
        <v>14</v>
      </c>
      <c r="B425" s="5" t="s">
        <v>1342</v>
      </c>
      <c r="C425" s="6">
        <v>1470</v>
      </c>
      <c r="D425" s="6">
        <v>5</v>
      </c>
      <c r="E425" s="6" t="s">
        <v>1343</v>
      </c>
      <c r="F425" s="6" t="s">
        <v>1344</v>
      </c>
      <c r="G425" s="6" t="s">
        <v>44</v>
      </c>
      <c r="H425" s="6" t="s">
        <v>153</v>
      </c>
      <c r="I425" s="6" t="s">
        <v>20</v>
      </c>
      <c r="J425" s="7">
        <v>3100</v>
      </c>
      <c r="K425" s="6" t="s">
        <v>888</v>
      </c>
      <c r="L425" s="6" t="s">
        <v>364</v>
      </c>
      <c r="M425" s="6" t="s">
        <v>28</v>
      </c>
      <c r="N425">
        <v>1</v>
      </c>
    </row>
    <row r="426" spans="1:14" ht="144" x14ac:dyDescent="0.55000000000000004">
      <c r="A426" s="5" t="s">
        <v>14</v>
      </c>
      <c r="B426" s="5" t="s">
        <v>1342</v>
      </c>
      <c r="C426" s="6">
        <v>1470</v>
      </c>
      <c r="D426" s="6">
        <v>6</v>
      </c>
      <c r="E426" s="6" t="s">
        <v>1345</v>
      </c>
      <c r="F426" s="6" t="s">
        <v>1346</v>
      </c>
      <c r="G426" s="6" t="s">
        <v>95</v>
      </c>
      <c r="H426" s="6" t="s">
        <v>153</v>
      </c>
      <c r="I426" s="6" t="s">
        <v>20</v>
      </c>
      <c r="J426" s="7">
        <v>3732</v>
      </c>
      <c r="K426" s="6" t="s">
        <v>1347</v>
      </c>
      <c r="L426" s="6" t="s">
        <v>364</v>
      </c>
      <c r="M426" s="6" t="s">
        <v>23</v>
      </c>
      <c r="N426">
        <v>1</v>
      </c>
    </row>
    <row r="427" spans="1:14" ht="162" x14ac:dyDescent="0.55000000000000004">
      <c r="A427" s="5" t="s">
        <v>14</v>
      </c>
      <c r="B427" s="5" t="s">
        <v>1342</v>
      </c>
      <c r="C427" s="6">
        <v>1470</v>
      </c>
      <c r="D427" s="6">
        <v>7</v>
      </c>
      <c r="E427" s="6" t="s">
        <v>1348</v>
      </c>
      <c r="F427" s="6" t="s">
        <v>1349</v>
      </c>
      <c r="G427" s="6" t="s">
        <v>95</v>
      </c>
      <c r="H427" s="6" t="s">
        <v>153</v>
      </c>
      <c r="I427" s="6" t="s">
        <v>20</v>
      </c>
      <c r="J427" s="7">
        <v>1268</v>
      </c>
      <c r="K427" s="6" t="s">
        <v>1350</v>
      </c>
      <c r="L427" s="6" t="s">
        <v>364</v>
      </c>
      <c r="M427" s="6" t="s">
        <v>23</v>
      </c>
      <c r="N427">
        <v>1</v>
      </c>
    </row>
    <row r="428" spans="1:14" ht="216" x14ac:dyDescent="0.55000000000000004">
      <c r="A428" s="5" t="s">
        <v>14</v>
      </c>
      <c r="B428" s="5" t="s">
        <v>1351</v>
      </c>
      <c r="C428" s="6">
        <v>1471</v>
      </c>
      <c r="D428" s="6">
        <v>1</v>
      </c>
      <c r="E428" s="6" t="s">
        <v>1352</v>
      </c>
      <c r="F428" s="6" t="s">
        <v>1353</v>
      </c>
      <c r="G428" s="6" t="s">
        <v>53</v>
      </c>
      <c r="H428" s="6" t="s">
        <v>54</v>
      </c>
      <c r="I428" s="6" t="s">
        <v>146</v>
      </c>
      <c r="J428" s="7">
        <v>4862</v>
      </c>
      <c r="K428" s="6" t="s">
        <v>425</v>
      </c>
      <c r="L428" s="6" t="s">
        <v>92</v>
      </c>
      <c r="M428" s="6" t="s">
        <v>28</v>
      </c>
      <c r="N428">
        <v>1</v>
      </c>
    </row>
    <row r="429" spans="1:14" ht="234" x14ac:dyDescent="0.55000000000000004">
      <c r="A429" s="5" t="s">
        <v>14</v>
      </c>
      <c r="B429" s="5" t="s">
        <v>1351</v>
      </c>
      <c r="C429" s="6">
        <v>1471</v>
      </c>
      <c r="D429" s="6">
        <v>5</v>
      </c>
      <c r="E429" s="6" t="s">
        <v>1354</v>
      </c>
      <c r="F429" s="6" t="s">
        <v>1355</v>
      </c>
      <c r="G429" s="6" t="s">
        <v>60</v>
      </c>
      <c r="H429" s="6" t="s">
        <v>19</v>
      </c>
      <c r="I429" s="6" t="s">
        <v>20</v>
      </c>
      <c r="J429" s="7">
        <v>6288</v>
      </c>
      <c r="K429" s="6" t="s">
        <v>425</v>
      </c>
      <c r="L429" s="6" t="s">
        <v>92</v>
      </c>
      <c r="M429" s="6" t="s">
        <v>28</v>
      </c>
      <c r="N429">
        <v>1</v>
      </c>
    </row>
    <row r="430" spans="1:14" ht="180" x14ac:dyDescent="0.55000000000000004">
      <c r="A430" s="5" t="s">
        <v>14</v>
      </c>
      <c r="B430" s="5" t="s">
        <v>1356</v>
      </c>
      <c r="C430" s="6">
        <v>1472</v>
      </c>
      <c r="D430" s="6">
        <v>1</v>
      </c>
      <c r="E430" s="6" t="s">
        <v>1357</v>
      </c>
      <c r="F430" s="6" t="s">
        <v>1358</v>
      </c>
      <c r="G430" s="6" t="s">
        <v>53</v>
      </c>
      <c r="H430" s="6" t="s">
        <v>146</v>
      </c>
      <c r="I430" s="6" t="s">
        <v>97</v>
      </c>
      <c r="J430" s="7">
        <v>612</v>
      </c>
      <c r="K430" s="6" t="s">
        <v>1085</v>
      </c>
      <c r="L430" s="6" t="s">
        <v>364</v>
      </c>
      <c r="M430" s="6" t="s">
        <v>28</v>
      </c>
      <c r="N430">
        <v>1</v>
      </c>
    </row>
    <row r="431" spans="1:14" ht="144" x14ac:dyDescent="0.55000000000000004">
      <c r="A431" s="5" t="s">
        <v>14</v>
      </c>
      <c r="B431" s="5" t="s">
        <v>1356</v>
      </c>
      <c r="C431" s="6">
        <v>1472</v>
      </c>
      <c r="D431" s="6">
        <v>5</v>
      </c>
      <c r="E431" s="6" t="s">
        <v>1359</v>
      </c>
      <c r="F431" s="6" t="s">
        <v>1360</v>
      </c>
      <c r="G431" s="6" t="s">
        <v>125</v>
      </c>
      <c r="H431" s="6" t="s">
        <v>146</v>
      </c>
      <c r="I431" s="6" t="s">
        <v>97</v>
      </c>
      <c r="J431" s="7">
        <v>3600</v>
      </c>
      <c r="K431" s="6" t="s">
        <v>1085</v>
      </c>
      <c r="L431" s="6" t="s">
        <v>364</v>
      </c>
      <c r="M431" s="6" t="s">
        <v>28</v>
      </c>
      <c r="N431">
        <v>1</v>
      </c>
    </row>
    <row r="432" spans="1:14" ht="90" x14ac:dyDescent="0.55000000000000004">
      <c r="A432" s="5" t="s">
        <v>14</v>
      </c>
      <c r="B432" s="5" t="s">
        <v>1356</v>
      </c>
      <c r="C432" s="6">
        <v>1472</v>
      </c>
      <c r="D432" s="6">
        <v>6</v>
      </c>
      <c r="E432" s="6" t="s">
        <v>1361</v>
      </c>
      <c r="F432" s="6" t="s">
        <v>1362</v>
      </c>
      <c r="G432" s="6" t="s">
        <v>18</v>
      </c>
      <c r="H432" s="6" t="s">
        <v>90</v>
      </c>
      <c r="I432" s="6" t="s">
        <v>90</v>
      </c>
      <c r="J432" s="7">
        <v>1140</v>
      </c>
      <c r="K432" s="6" t="s">
        <v>1363</v>
      </c>
      <c r="L432" s="6" t="s">
        <v>364</v>
      </c>
      <c r="M432" s="6" t="s">
        <v>28</v>
      </c>
      <c r="N432">
        <v>1</v>
      </c>
    </row>
    <row r="433" spans="1:14" ht="126" x14ac:dyDescent="0.55000000000000004">
      <c r="A433" s="5" t="s">
        <v>14</v>
      </c>
      <c r="B433" s="5" t="s">
        <v>1356</v>
      </c>
      <c r="C433" s="6">
        <v>1472</v>
      </c>
      <c r="D433" s="6">
        <v>7</v>
      </c>
      <c r="E433" s="6" t="s">
        <v>1364</v>
      </c>
      <c r="F433" s="6" t="s">
        <v>1365</v>
      </c>
      <c r="G433" s="6" t="s">
        <v>18</v>
      </c>
      <c r="H433" s="6" t="s">
        <v>90</v>
      </c>
      <c r="I433" s="6" t="s">
        <v>90</v>
      </c>
      <c r="J433" s="7">
        <v>31</v>
      </c>
      <c r="K433" s="6" t="s">
        <v>1366</v>
      </c>
      <c r="L433" s="6" t="s">
        <v>364</v>
      </c>
      <c r="M433" s="6" t="s">
        <v>28</v>
      </c>
      <c r="N433">
        <v>1</v>
      </c>
    </row>
    <row r="434" spans="1:14" ht="144" x14ac:dyDescent="0.55000000000000004">
      <c r="A434" s="5" t="s">
        <v>14</v>
      </c>
      <c r="B434" s="5" t="s">
        <v>1356</v>
      </c>
      <c r="C434" s="6">
        <v>1472</v>
      </c>
      <c r="D434" s="6">
        <v>8</v>
      </c>
      <c r="E434" s="6" t="s">
        <v>1367</v>
      </c>
      <c r="F434" s="6" t="s">
        <v>1368</v>
      </c>
      <c r="G434" s="6" t="s">
        <v>60</v>
      </c>
      <c r="H434" s="6" t="s">
        <v>19</v>
      </c>
      <c r="I434" s="6" t="s">
        <v>20</v>
      </c>
      <c r="J434" s="7">
        <v>4611</v>
      </c>
      <c r="K434" s="6" t="s">
        <v>1369</v>
      </c>
      <c r="L434" s="6" t="s">
        <v>364</v>
      </c>
      <c r="M434" s="6" t="s">
        <v>63</v>
      </c>
      <c r="N434">
        <v>1</v>
      </c>
    </row>
    <row r="435" spans="1:14" ht="180" x14ac:dyDescent="0.55000000000000004">
      <c r="A435" s="5" t="s">
        <v>14</v>
      </c>
      <c r="B435" s="5" t="s">
        <v>1370</v>
      </c>
      <c r="C435" s="6">
        <v>1481</v>
      </c>
      <c r="D435" s="6">
        <v>1</v>
      </c>
      <c r="E435" s="6" t="s">
        <v>1371</v>
      </c>
      <c r="F435" s="6" t="s">
        <v>1372</v>
      </c>
      <c r="G435" s="6" t="s">
        <v>53</v>
      </c>
      <c r="H435" s="6" t="s">
        <v>218</v>
      </c>
      <c r="I435" s="6" t="s">
        <v>131</v>
      </c>
      <c r="J435" s="7">
        <v>17487</v>
      </c>
      <c r="K435" s="6" t="s">
        <v>77</v>
      </c>
      <c r="L435" s="6" t="s">
        <v>364</v>
      </c>
      <c r="M435" s="6" t="s">
        <v>28</v>
      </c>
      <c r="N435">
        <v>1</v>
      </c>
    </row>
    <row r="436" spans="1:14" ht="144" x14ac:dyDescent="0.55000000000000004">
      <c r="A436" s="5" t="s">
        <v>14</v>
      </c>
      <c r="B436" s="5" t="s">
        <v>1370</v>
      </c>
      <c r="C436" s="6">
        <v>1481</v>
      </c>
      <c r="D436" s="6">
        <v>5</v>
      </c>
      <c r="E436" s="6" t="s">
        <v>1373</v>
      </c>
      <c r="F436" s="6" t="s">
        <v>1374</v>
      </c>
      <c r="G436" s="6" t="s">
        <v>44</v>
      </c>
      <c r="H436" s="6" t="s">
        <v>19</v>
      </c>
      <c r="I436" s="6" t="s">
        <v>131</v>
      </c>
      <c r="J436" s="7">
        <v>28600</v>
      </c>
      <c r="K436" s="6" t="s">
        <v>1375</v>
      </c>
      <c r="L436" s="6" t="s">
        <v>364</v>
      </c>
      <c r="M436" s="6" t="s">
        <v>28</v>
      </c>
      <c r="N436">
        <v>1</v>
      </c>
    </row>
    <row r="437" spans="1:14" ht="108" x14ac:dyDescent="0.55000000000000004">
      <c r="A437" s="5" t="s">
        <v>14</v>
      </c>
      <c r="B437" s="5" t="s">
        <v>1370</v>
      </c>
      <c r="C437" s="6">
        <v>1481</v>
      </c>
      <c r="D437" s="6">
        <v>6</v>
      </c>
      <c r="E437" s="6" t="s">
        <v>1376</v>
      </c>
      <c r="F437" s="6" t="s">
        <v>1377</v>
      </c>
      <c r="G437" s="6" t="s">
        <v>44</v>
      </c>
      <c r="H437" s="6" t="s">
        <v>153</v>
      </c>
      <c r="I437" s="6" t="s">
        <v>20</v>
      </c>
      <c r="J437" s="7">
        <v>7700</v>
      </c>
      <c r="K437" s="6" t="s">
        <v>1378</v>
      </c>
      <c r="L437" s="6" t="s">
        <v>364</v>
      </c>
      <c r="M437" s="6" t="s">
        <v>28</v>
      </c>
      <c r="N437">
        <v>1</v>
      </c>
    </row>
    <row r="438" spans="1:14" ht="216" x14ac:dyDescent="0.55000000000000004">
      <c r="A438" s="5" t="s">
        <v>14</v>
      </c>
      <c r="B438" s="5" t="s">
        <v>1379</v>
      </c>
      <c r="C438" s="6">
        <v>1482</v>
      </c>
      <c r="D438" s="6">
        <v>1</v>
      </c>
      <c r="E438" s="6" t="s">
        <v>1380</v>
      </c>
      <c r="F438" s="6" t="s">
        <v>1381</v>
      </c>
      <c r="G438" s="6" t="s">
        <v>53</v>
      </c>
      <c r="H438" s="6" t="s">
        <v>19</v>
      </c>
      <c r="I438" s="6" t="s">
        <v>20</v>
      </c>
      <c r="J438" s="7">
        <v>25241</v>
      </c>
      <c r="K438" s="6" t="s">
        <v>775</v>
      </c>
      <c r="L438" s="6" t="s">
        <v>92</v>
      </c>
      <c r="M438" s="6" t="s">
        <v>28</v>
      </c>
      <c r="N438">
        <v>1</v>
      </c>
    </row>
    <row r="439" spans="1:14" ht="162" x14ac:dyDescent="0.55000000000000004">
      <c r="A439" s="5" t="s">
        <v>14</v>
      </c>
      <c r="B439" s="5" t="s">
        <v>1379</v>
      </c>
      <c r="C439" s="6">
        <v>1482</v>
      </c>
      <c r="D439" s="6">
        <v>5</v>
      </c>
      <c r="E439" s="6" t="s">
        <v>1382</v>
      </c>
      <c r="F439" s="6" t="s">
        <v>1383</v>
      </c>
      <c r="G439" s="6" t="s">
        <v>44</v>
      </c>
      <c r="H439" s="6" t="s">
        <v>90</v>
      </c>
      <c r="I439" s="6" t="s">
        <v>20</v>
      </c>
      <c r="J439" s="7">
        <v>22282</v>
      </c>
      <c r="K439" s="6" t="s">
        <v>1384</v>
      </c>
      <c r="L439" s="6" t="s">
        <v>92</v>
      </c>
      <c r="M439" s="6" t="s">
        <v>28</v>
      </c>
      <c r="N439">
        <v>1</v>
      </c>
    </row>
    <row r="440" spans="1:14" ht="144" x14ac:dyDescent="0.55000000000000004">
      <c r="A440" s="5" t="s">
        <v>14</v>
      </c>
      <c r="B440" s="5" t="s">
        <v>1379</v>
      </c>
      <c r="C440" s="6">
        <v>1482</v>
      </c>
      <c r="D440" s="6">
        <v>6</v>
      </c>
      <c r="E440" s="6" t="s">
        <v>1385</v>
      </c>
      <c r="F440" s="6" t="s">
        <v>1386</v>
      </c>
      <c r="G440" s="6" t="s">
        <v>44</v>
      </c>
      <c r="H440" s="6" t="s">
        <v>90</v>
      </c>
      <c r="I440" s="6" t="s">
        <v>20</v>
      </c>
      <c r="J440" s="7">
        <v>5280</v>
      </c>
      <c r="K440" s="6" t="s">
        <v>1384</v>
      </c>
      <c r="L440" s="6" t="s">
        <v>92</v>
      </c>
      <c r="M440" s="6" t="s">
        <v>28</v>
      </c>
      <c r="N440">
        <v>1</v>
      </c>
    </row>
    <row r="441" spans="1:14" ht="162" x14ac:dyDescent="0.55000000000000004">
      <c r="A441" s="5" t="s">
        <v>14</v>
      </c>
      <c r="B441" s="5" t="s">
        <v>1387</v>
      </c>
      <c r="C441" s="6">
        <v>1483</v>
      </c>
      <c r="D441" s="6">
        <v>5</v>
      </c>
      <c r="E441" s="6" t="s">
        <v>1388</v>
      </c>
      <c r="F441" s="6" t="s">
        <v>1389</v>
      </c>
      <c r="G441" s="6" t="s">
        <v>18</v>
      </c>
      <c r="H441" s="6" t="s">
        <v>97</v>
      </c>
      <c r="I441" s="6" t="s">
        <v>97</v>
      </c>
      <c r="J441" s="7">
        <v>3800</v>
      </c>
      <c r="K441" s="6" t="s">
        <v>1390</v>
      </c>
      <c r="L441" s="6" t="s">
        <v>364</v>
      </c>
      <c r="M441" s="6" t="s">
        <v>28</v>
      </c>
      <c r="N441">
        <v>1</v>
      </c>
    </row>
    <row r="442" spans="1:14" ht="162" x14ac:dyDescent="0.55000000000000004">
      <c r="A442" s="5" t="s">
        <v>14</v>
      </c>
      <c r="B442" s="5" t="s">
        <v>1391</v>
      </c>
      <c r="C442" s="6">
        <v>1484</v>
      </c>
      <c r="D442" s="6">
        <v>1</v>
      </c>
      <c r="E442" s="6" t="s">
        <v>1392</v>
      </c>
      <c r="F442" s="6" t="s">
        <v>1393</v>
      </c>
      <c r="G442" s="6" t="s">
        <v>53</v>
      </c>
      <c r="H442" s="6" t="s">
        <v>54</v>
      </c>
      <c r="I442" s="6" t="s">
        <v>20</v>
      </c>
      <c r="J442" s="7">
        <v>11655</v>
      </c>
      <c r="K442" s="6" t="s">
        <v>425</v>
      </c>
      <c r="L442" s="6" t="s">
        <v>92</v>
      </c>
      <c r="M442" s="6" t="s">
        <v>28</v>
      </c>
      <c r="N442">
        <v>1</v>
      </c>
    </row>
    <row r="443" spans="1:14" ht="216" x14ac:dyDescent="0.55000000000000004">
      <c r="A443" s="5" t="s">
        <v>14</v>
      </c>
      <c r="B443" s="5" t="s">
        <v>1391</v>
      </c>
      <c r="C443" s="6">
        <v>1484</v>
      </c>
      <c r="D443" s="6">
        <v>5</v>
      </c>
      <c r="E443" s="6" t="s">
        <v>1394</v>
      </c>
      <c r="F443" s="6" t="s">
        <v>1395</v>
      </c>
      <c r="G443" s="6" t="s">
        <v>18</v>
      </c>
      <c r="H443" s="6" t="s">
        <v>131</v>
      </c>
      <c r="I443" s="6" t="s">
        <v>301</v>
      </c>
      <c r="J443" s="7">
        <v>10174</v>
      </c>
      <c r="K443" s="6" t="s">
        <v>1396</v>
      </c>
      <c r="L443" s="6" t="s">
        <v>92</v>
      </c>
      <c r="M443" s="6" t="s">
        <v>468</v>
      </c>
      <c r="N443">
        <v>1</v>
      </c>
    </row>
    <row r="444" spans="1:14" ht="162" x14ac:dyDescent="0.55000000000000004">
      <c r="A444" s="5" t="s">
        <v>14</v>
      </c>
      <c r="B444" s="5" t="s">
        <v>1397</v>
      </c>
      <c r="C444" s="6">
        <v>1485</v>
      </c>
      <c r="D444" s="6">
        <v>1</v>
      </c>
      <c r="E444" s="6" t="s">
        <v>1398</v>
      </c>
      <c r="F444" s="6" t="s">
        <v>1399</v>
      </c>
      <c r="G444" s="6" t="s">
        <v>53</v>
      </c>
      <c r="H444" s="6" t="s">
        <v>96</v>
      </c>
      <c r="I444" s="6" t="s">
        <v>90</v>
      </c>
      <c r="J444" s="7">
        <v>567</v>
      </c>
      <c r="K444" s="6" t="s">
        <v>91</v>
      </c>
      <c r="L444" s="6" t="s">
        <v>92</v>
      </c>
      <c r="M444" s="6" t="s">
        <v>28</v>
      </c>
      <c r="N444">
        <v>1</v>
      </c>
    </row>
    <row r="445" spans="1:14" ht="126" x14ac:dyDescent="0.55000000000000004">
      <c r="A445" s="5" t="s">
        <v>14</v>
      </c>
      <c r="B445" s="5" t="s">
        <v>1397</v>
      </c>
      <c r="C445" s="6">
        <v>1485</v>
      </c>
      <c r="D445" s="6">
        <v>5</v>
      </c>
      <c r="E445" s="6" t="s">
        <v>1400</v>
      </c>
      <c r="F445" s="6" t="s">
        <v>1401</v>
      </c>
      <c r="G445" s="6" t="s">
        <v>44</v>
      </c>
      <c r="H445" s="6" t="s">
        <v>90</v>
      </c>
      <c r="I445" s="6" t="s">
        <v>121</v>
      </c>
      <c r="J445" s="7">
        <v>2509</v>
      </c>
      <c r="K445" s="6" t="s">
        <v>1402</v>
      </c>
      <c r="L445" s="6" t="s">
        <v>92</v>
      </c>
      <c r="M445" s="6" t="s">
        <v>28</v>
      </c>
      <c r="N445">
        <v>1</v>
      </c>
    </row>
    <row r="446" spans="1:14" ht="216" x14ac:dyDescent="0.55000000000000004">
      <c r="A446" s="5" t="s">
        <v>14</v>
      </c>
      <c r="B446" s="5" t="s">
        <v>1403</v>
      </c>
      <c r="C446" s="6">
        <v>1486</v>
      </c>
      <c r="D446" s="6">
        <v>1</v>
      </c>
      <c r="E446" s="6" t="s">
        <v>1404</v>
      </c>
      <c r="F446" s="6" t="s">
        <v>1405</v>
      </c>
      <c r="G446" s="6" t="s">
        <v>53</v>
      </c>
      <c r="H446" s="6" t="s">
        <v>19</v>
      </c>
      <c r="I446" s="6" t="s">
        <v>20</v>
      </c>
      <c r="J446" s="7">
        <v>17527</v>
      </c>
      <c r="K446" s="6" t="s">
        <v>775</v>
      </c>
      <c r="L446" s="6" t="s">
        <v>364</v>
      </c>
      <c r="M446" s="6" t="s">
        <v>28</v>
      </c>
      <c r="N446">
        <v>1</v>
      </c>
    </row>
    <row r="447" spans="1:14" ht="234" x14ac:dyDescent="0.55000000000000004">
      <c r="A447" s="5" t="s">
        <v>14</v>
      </c>
      <c r="B447" s="5" t="s">
        <v>1403</v>
      </c>
      <c r="C447" s="6">
        <v>1486</v>
      </c>
      <c r="D447" s="6">
        <v>5</v>
      </c>
      <c r="E447" s="6" t="s">
        <v>1406</v>
      </c>
      <c r="F447" s="6" t="s">
        <v>1407</v>
      </c>
      <c r="G447" s="6" t="s">
        <v>18</v>
      </c>
      <c r="H447" s="6" t="s">
        <v>19</v>
      </c>
      <c r="I447" s="6" t="s">
        <v>90</v>
      </c>
      <c r="J447" s="7">
        <v>23751</v>
      </c>
      <c r="K447" s="6" t="s">
        <v>1408</v>
      </c>
      <c r="L447" s="6" t="s">
        <v>364</v>
      </c>
      <c r="M447" s="6" t="s">
        <v>28</v>
      </c>
      <c r="N447">
        <v>1</v>
      </c>
    </row>
    <row r="448" spans="1:14" ht="144" x14ac:dyDescent="0.55000000000000004">
      <c r="A448" s="5" t="s">
        <v>14</v>
      </c>
      <c r="B448" s="5" t="s">
        <v>1403</v>
      </c>
      <c r="C448" s="6">
        <v>1486</v>
      </c>
      <c r="D448" s="6">
        <v>6</v>
      </c>
      <c r="E448" s="6" t="s">
        <v>1409</v>
      </c>
      <c r="F448" s="6" t="s">
        <v>1410</v>
      </c>
      <c r="G448" s="6" t="s">
        <v>18</v>
      </c>
      <c r="H448" s="6" t="s">
        <v>19</v>
      </c>
      <c r="I448" s="6" t="s">
        <v>90</v>
      </c>
      <c r="J448" s="7">
        <v>27</v>
      </c>
      <c r="K448" s="6" t="s">
        <v>1411</v>
      </c>
      <c r="L448" s="6" t="s">
        <v>364</v>
      </c>
      <c r="M448" s="6" t="s">
        <v>28</v>
      </c>
      <c r="N448">
        <v>1</v>
      </c>
    </row>
    <row r="449" spans="1:14" ht="252" x14ac:dyDescent="0.55000000000000004">
      <c r="A449" s="5" t="s">
        <v>14</v>
      </c>
      <c r="B449" s="5" t="s">
        <v>1403</v>
      </c>
      <c r="C449" s="6">
        <v>1486</v>
      </c>
      <c r="D449" s="6">
        <v>7</v>
      </c>
      <c r="E449" s="6" t="s">
        <v>1412</v>
      </c>
      <c r="F449" s="6" t="s">
        <v>1413</v>
      </c>
      <c r="G449" s="6" t="s">
        <v>18</v>
      </c>
      <c r="H449" s="6" t="s">
        <v>19</v>
      </c>
      <c r="I449" s="6" t="s">
        <v>90</v>
      </c>
      <c r="J449" s="7">
        <v>3249</v>
      </c>
      <c r="K449" s="6" t="s">
        <v>1408</v>
      </c>
      <c r="L449" s="6" t="s">
        <v>364</v>
      </c>
      <c r="M449" s="6" t="s">
        <v>28</v>
      </c>
      <c r="N449">
        <v>1</v>
      </c>
    </row>
    <row r="450" spans="1:14" ht="144" x14ac:dyDescent="0.55000000000000004">
      <c r="A450" s="5" t="s">
        <v>14</v>
      </c>
      <c r="B450" s="5" t="s">
        <v>1403</v>
      </c>
      <c r="C450" s="6">
        <v>1486</v>
      </c>
      <c r="D450" s="6">
        <v>8</v>
      </c>
      <c r="E450" s="6" t="s">
        <v>1414</v>
      </c>
      <c r="F450" s="6" t="s">
        <v>1415</v>
      </c>
      <c r="G450" s="6" t="s">
        <v>18</v>
      </c>
      <c r="H450" s="6" t="s">
        <v>19</v>
      </c>
      <c r="I450" s="6" t="s">
        <v>90</v>
      </c>
      <c r="J450" s="7">
        <v>3</v>
      </c>
      <c r="K450" s="6" t="s">
        <v>1411</v>
      </c>
      <c r="L450" s="6" t="s">
        <v>364</v>
      </c>
      <c r="M450" s="6" t="s">
        <v>28</v>
      </c>
      <c r="N450">
        <v>1</v>
      </c>
    </row>
    <row r="451" spans="1:14" ht="180" x14ac:dyDescent="0.55000000000000004">
      <c r="A451" s="5" t="s">
        <v>14</v>
      </c>
      <c r="B451" s="5" t="s">
        <v>1416</v>
      </c>
      <c r="C451" s="6">
        <v>1487</v>
      </c>
      <c r="D451" s="6">
        <v>1</v>
      </c>
      <c r="E451" s="6" t="s">
        <v>1417</v>
      </c>
      <c r="F451" s="6" t="s">
        <v>1418</v>
      </c>
      <c r="G451" s="6" t="s">
        <v>53</v>
      </c>
      <c r="H451" s="6" t="s">
        <v>19</v>
      </c>
      <c r="I451" s="6" t="s">
        <v>20</v>
      </c>
      <c r="J451" s="7">
        <v>11740</v>
      </c>
      <c r="K451" s="6" t="s">
        <v>425</v>
      </c>
      <c r="L451" s="6" t="s">
        <v>364</v>
      </c>
      <c r="M451" s="6" t="s">
        <v>28</v>
      </c>
      <c r="N451">
        <v>1</v>
      </c>
    </row>
    <row r="452" spans="1:14" ht="162" x14ac:dyDescent="0.55000000000000004">
      <c r="A452" s="5" t="s">
        <v>14</v>
      </c>
      <c r="B452" s="5" t="s">
        <v>1416</v>
      </c>
      <c r="C452" s="6">
        <v>1487</v>
      </c>
      <c r="D452" s="6">
        <v>5</v>
      </c>
      <c r="E452" s="6" t="s">
        <v>1419</v>
      </c>
      <c r="F452" s="6" t="s">
        <v>1420</v>
      </c>
      <c r="G452" s="6" t="s">
        <v>44</v>
      </c>
      <c r="H452" s="6" t="s">
        <v>19</v>
      </c>
      <c r="I452" s="6" t="s">
        <v>90</v>
      </c>
      <c r="J452" s="7">
        <v>13924</v>
      </c>
      <c r="K452" s="6" t="s">
        <v>1421</v>
      </c>
      <c r="L452" s="6" t="s">
        <v>46</v>
      </c>
      <c r="M452" s="6" t="s">
        <v>28</v>
      </c>
      <c r="N452">
        <v>1</v>
      </c>
    </row>
    <row r="453" spans="1:14" ht="126" x14ac:dyDescent="0.55000000000000004">
      <c r="A453" s="5" t="s">
        <v>14</v>
      </c>
      <c r="B453" s="5" t="s">
        <v>1416</v>
      </c>
      <c r="C453" s="6">
        <v>1487</v>
      </c>
      <c r="D453" s="6">
        <v>6</v>
      </c>
      <c r="E453" s="6" t="s">
        <v>886</v>
      </c>
      <c r="F453" s="6" t="s">
        <v>1422</v>
      </c>
      <c r="G453" s="6" t="s">
        <v>44</v>
      </c>
      <c r="H453" s="6" t="s">
        <v>131</v>
      </c>
      <c r="I453" s="6" t="s">
        <v>20</v>
      </c>
      <c r="J453" s="7">
        <v>11700</v>
      </c>
      <c r="K453" s="6" t="s">
        <v>1423</v>
      </c>
      <c r="L453" s="6" t="s">
        <v>46</v>
      </c>
      <c r="M453" s="6" t="s">
        <v>28</v>
      </c>
      <c r="N453">
        <v>1</v>
      </c>
    </row>
    <row r="454" spans="1:14" ht="162" x14ac:dyDescent="0.55000000000000004">
      <c r="A454" s="5" t="s">
        <v>14</v>
      </c>
      <c r="B454" s="5" t="s">
        <v>1416</v>
      </c>
      <c r="C454" s="6">
        <v>1487</v>
      </c>
      <c r="D454" s="6">
        <v>7</v>
      </c>
      <c r="E454" s="6" t="s">
        <v>1424</v>
      </c>
      <c r="F454" s="6" t="s">
        <v>1425</v>
      </c>
      <c r="G454" s="6" t="s">
        <v>44</v>
      </c>
      <c r="H454" s="6" t="s">
        <v>153</v>
      </c>
      <c r="I454" s="6" t="s">
        <v>20</v>
      </c>
      <c r="J454" s="7">
        <v>4401</v>
      </c>
      <c r="K454" s="6" t="s">
        <v>1426</v>
      </c>
      <c r="L454" s="6" t="s">
        <v>46</v>
      </c>
      <c r="M454" s="6" t="s">
        <v>28</v>
      </c>
      <c r="N454">
        <v>1</v>
      </c>
    </row>
    <row r="455" spans="1:14" ht="216" x14ac:dyDescent="0.55000000000000004">
      <c r="A455" s="5" t="s">
        <v>14</v>
      </c>
      <c r="B455" s="5" t="s">
        <v>1427</v>
      </c>
      <c r="C455" s="6">
        <v>1511</v>
      </c>
      <c r="D455" s="6">
        <v>1</v>
      </c>
      <c r="E455" s="6" t="s">
        <v>1428</v>
      </c>
      <c r="F455" s="6" t="s">
        <v>1429</v>
      </c>
      <c r="G455" s="6" t="s">
        <v>53</v>
      </c>
      <c r="H455" s="6" t="s">
        <v>76</v>
      </c>
      <c r="I455" s="6" t="s">
        <v>20</v>
      </c>
      <c r="J455" s="7">
        <v>1407</v>
      </c>
      <c r="K455" s="6" t="s">
        <v>91</v>
      </c>
      <c r="L455" s="6" t="s">
        <v>78</v>
      </c>
      <c r="M455" s="6" t="s">
        <v>28</v>
      </c>
      <c r="N455">
        <v>1</v>
      </c>
    </row>
    <row r="456" spans="1:14" ht="108" x14ac:dyDescent="0.55000000000000004">
      <c r="A456" s="5" t="s">
        <v>14</v>
      </c>
      <c r="B456" s="5" t="s">
        <v>1427</v>
      </c>
      <c r="C456" s="6">
        <v>1511</v>
      </c>
      <c r="D456" s="6">
        <v>5</v>
      </c>
      <c r="E456" s="6" t="s">
        <v>1430</v>
      </c>
      <c r="F456" s="6" t="s">
        <v>1431</v>
      </c>
      <c r="G456" s="6" t="s">
        <v>44</v>
      </c>
      <c r="H456" s="6" t="s">
        <v>19</v>
      </c>
      <c r="I456" s="6" t="s">
        <v>146</v>
      </c>
      <c r="J456" s="7">
        <v>14380</v>
      </c>
      <c r="K456" s="6" t="s">
        <v>1432</v>
      </c>
      <c r="L456" s="6" t="s">
        <v>1433</v>
      </c>
      <c r="M456" s="6" t="s">
        <v>28</v>
      </c>
      <c r="N456">
        <v>1</v>
      </c>
    </row>
    <row r="457" spans="1:14" ht="162" x14ac:dyDescent="0.55000000000000004">
      <c r="A457" s="5" t="s">
        <v>14</v>
      </c>
      <c r="B457" s="5" t="s">
        <v>1427</v>
      </c>
      <c r="C457" s="6">
        <v>1511</v>
      </c>
      <c r="D457" s="6">
        <v>6</v>
      </c>
      <c r="E457" s="6" t="s">
        <v>1434</v>
      </c>
      <c r="F457" s="6" t="s">
        <v>1435</v>
      </c>
      <c r="G457" s="6" t="s">
        <v>71</v>
      </c>
      <c r="H457" s="6" t="s">
        <v>19</v>
      </c>
      <c r="I457" s="6" t="s">
        <v>20</v>
      </c>
      <c r="J457" s="7">
        <v>2767</v>
      </c>
      <c r="K457" s="6" t="s">
        <v>1436</v>
      </c>
      <c r="L457" s="6" t="s">
        <v>1433</v>
      </c>
      <c r="M457" s="6" t="s">
        <v>140</v>
      </c>
      <c r="N457">
        <v>1</v>
      </c>
    </row>
    <row r="458" spans="1:14" ht="216" x14ac:dyDescent="0.55000000000000004">
      <c r="A458" s="5" t="s">
        <v>14</v>
      </c>
      <c r="B458" s="5" t="s">
        <v>1437</v>
      </c>
      <c r="C458" s="6">
        <v>1512</v>
      </c>
      <c r="D458" s="6">
        <v>1</v>
      </c>
      <c r="E458" s="6" t="s">
        <v>1438</v>
      </c>
      <c r="F458" s="6" t="s">
        <v>1439</v>
      </c>
      <c r="G458" s="6" t="s">
        <v>53</v>
      </c>
      <c r="H458" s="6" t="s">
        <v>19</v>
      </c>
      <c r="I458" s="6" t="s">
        <v>20</v>
      </c>
      <c r="J458" s="7">
        <v>5388</v>
      </c>
      <c r="K458" s="6" t="s">
        <v>91</v>
      </c>
      <c r="L458" s="6" t="s">
        <v>1006</v>
      </c>
      <c r="M458" s="6" t="s">
        <v>28</v>
      </c>
      <c r="N458">
        <v>1</v>
      </c>
    </row>
    <row r="459" spans="1:14" ht="216" x14ac:dyDescent="0.55000000000000004">
      <c r="A459" s="5" t="s">
        <v>14</v>
      </c>
      <c r="B459" s="5" t="s">
        <v>1437</v>
      </c>
      <c r="C459" s="6">
        <v>1512</v>
      </c>
      <c r="D459" s="6">
        <v>5</v>
      </c>
      <c r="E459" s="6" t="s">
        <v>1440</v>
      </c>
      <c r="F459" s="6" t="s">
        <v>1441</v>
      </c>
      <c r="G459" s="6" t="s">
        <v>44</v>
      </c>
      <c r="H459" s="6" t="s">
        <v>153</v>
      </c>
      <c r="I459" s="6" t="s">
        <v>121</v>
      </c>
      <c r="J459" s="7">
        <v>1533</v>
      </c>
      <c r="K459" s="6" t="s">
        <v>1442</v>
      </c>
      <c r="L459" s="6" t="s">
        <v>1006</v>
      </c>
      <c r="M459" s="6" t="s">
        <v>28</v>
      </c>
      <c r="N459">
        <v>1</v>
      </c>
    </row>
    <row r="460" spans="1:14" ht="234" x14ac:dyDescent="0.55000000000000004">
      <c r="A460" s="5" t="s">
        <v>14</v>
      </c>
      <c r="B460" s="5" t="s">
        <v>1437</v>
      </c>
      <c r="C460" s="6">
        <v>1512</v>
      </c>
      <c r="D460" s="6">
        <v>6</v>
      </c>
      <c r="E460" s="6" t="s">
        <v>1443</v>
      </c>
      <c r="F460" s="6" t="s">
        <v>1444</v>
      </c>
      <c r="G460" s="6" t="s">
        <v>44</v>
      </c>
      <c r="H460" s="6" t="s">
        <v>153</v>
      </c>
      <c r="I460" s="6" t="s">
        <v>121</v>
      </c>
      <c r="J460" s="7">
        <v>6017</v>
      </c>
      <c r="K460" s="6" t="s">
        <v>1442</v>
      </c>
      <c r="L460" s="6" t="s">
        <v>1006</v>
      </c>
      <c r="M460" s="6" t="s">
        <v>28</v>
      </c>
      <c r="N460">
        <v>1</v>
      </c>
    </row>
    <row r="461" spans="1:14" ht="216" x14ac:dyDescent="0.55000000000000004">
      <c r="A461" s="5" t="s">
        <v>14</v>
      </c>
      <c r="B461" s="5" t="s">
        <v>1445</v>
      </c>
      <c r="C461" s="6">
        <v>1513</v>
      </c>
      <c r="D461" s="6">
        <v>1</v>
      </c>
      <c r="E461" s="6" t="s">
        <v>1446</v>
      </c>
      <c r="F461" s="6" t="s">
        <v>1447</v>
      </c>
      <c r="G461" s="6" t="s">
        <v>53</v>
      </c>
      <c r="H461" s="6" t="s">
        <v>218</v>
      </c>
      <c r="I461" s="6" t="s">
        <v>301</v>
      </c>
      <c r="J461" s="7">
        <v>5398</v>
      </c>
      <c r="K461" s="6" t="s">
        <v>91</v>
      </c>
      <c r="L461" s="6" t="s">
        <v>57</v>
      </c>
      <c r="M461" s="6" t="s">
        <v>28</v>
      </c>
      <c r="N461">
        <v>1</v>
      </c>
    </row>
    <row r="462" spans="1:14" ht="252" x14ac:dyDescent="0.55000000000000004">
      <c r="A462" s="5" t="s">
        <v>14</v>
      </c>
      <c r="B462" s="5" t="s">
        <v>1445</v>
      </c>
      <c r="C462" s="6">
        <v>1513</v>
      </c>
      <c r="D462" s="6">
        <v>5</v>
      </c>
      <c r="E462" s="6" t="s">
        <v>1448</v>
      </c>
      <c r="F462" s="6" t="s">
        <v>1449</v>
      </c>
      <c r="G462" s="6" t="s">
        <v>44</v>
      </c>
      <c r="H462" s="6" t="s">
        <v>19</v>
      </c>
      <c r="I462" s="6" t="s">
        <v>20</v>
      </c>
      <c r="J462" s="7">
        <v>6650</v>
      </c>
      <c r="K462" s="6" t="s">
        <v>1450</v>
      </c>
      <c r="L462" s="6" t="s">
        <v>22</v>
      </c>
      <c r="M462" s="6" t="s">
        <v>28</v>
      </c>
      <c r="N462">
        <v>1</v>
      </c>
    </row>
    <row r="463" spans="1:14" ht="234" x14ac:dyDescent="0.55000000000000004">
      <c r="A463" s="5" t="s">
        <v>14</v>
      </c>
      <c r="B463" s="5" t="s">
        <v>1451</v>
      </c>
      <c r="C463" s="6">
        <v>1514</v>
      </c>
      <c r="D463" s="6">
        <v>1</v>
      </c>
      <c r="E463" s="6" t="s">
        <v>1452</v>
      </c>
      <c r="F463" s="6" t="s">
        <v>1453</v>
      </c>
      <c r="G463" s="6" t="s">
        <v>53</v>
      </c>
      <c r="H463" s="6" t="s">
        <v>472</v>
      </c>
      <c r="I463" s="6" t="s">
        <v>90</v>
      </c>
      <c r="J463" s="7">
        <v>24550</v>
      </c>
      <c r="K463" s="6" t="s">
        <v>56</v>
      </c>
      <c r="L463" s="6" t="s">
        <v>57</v>
      </c>
      <c r="M463" s="6" t="s">
        <v>28</v>
      </c>
      <c r="N463">
        <v>1</v>
      </c>
    </row>
    <row r="464" spans="1:14" ht="144" x14ac:dyDescent="0.55000000000000004">
      <c r="A464" s="5" t="s">
        <v>14</v>
      </c>
      <c r="B464" s="5" t="s">
        <v>1451</v>
      </c>
      <c r="C464" s="6">
        <v>1514</v>
      </c>
      <c r="D464" s="6">
        <v>5</v>
      </c>
      <c r="E464" s="6" t="s">
        <v>1454</v>
      </c>
      <c r="F464" s="6" t="s">
        <v>1455</v>
      </c>
      <c r="G464" s="6" t="s">
        <v>60</v>
      </c>
      <c r="H464" s="6" t="s">
        <v>38</v>
      </c>
      <c r="I464" s="6" t="s">
        <v>90</v>
      </c>
      <c r="J464" s="7">
        <v>8955</v>
      </c>
      <c r="K464" s="6" t="s">
        <v>231</v>
      </c>
      <c r="L464" s="6" t="s">
        <v>57</v>
      </c>
      <c r="M464" s="6" t="s">
        <v>28</v>
      </c>
      <c r="N464">
        <v>1</v>
      </c>
    </row>
    <row r="465" spans="1:14" ht="216" x14ac:dyDescent="0.55000000000000004">
      <c r="A465" s="5" t="s">
        <v>14</v>
      </c>
      <c r="B465" s="5" t="s">
        <v>1456</v>
      </c>
      <c r="C465" s="6">
        <v>1516</v>
      </c>
      <c r="D465" s="6">
        <v>1</v>
      </c>
      <c r="E465" s="6" t="s">
        <v>1457</v>
      </c>
      <c r="F465" s="6" t="s">
        <v>1458</v>
      </c>
      <c r="G465" s="6" t="s">
        <v>53</v>
      </c>
      <c r="H465" s="6" t="s">
        <v>146</v>
      </c>
      <c r="I465" s="6" t="s">
        <v>301</v>
      </c>
      <c r="J465" s="7">
        <v>8387</v>
      </c>
      <c r="K465" s="6" t="s">
        <v>91</v>
      </c>
      <c r="L465" s="6" t="s">
        <v>1006</v>
      </c>
      <c r="M465" s="6" t="s">
        <v>28</v>
      </c>
      <c r="N465">
        <v>1</v>
      </c>
    </row>
    <row r="466" spans="1:14" ht="126" x14ac:dyDescent="0.55000000000000004">
      <c r="A466" s="5" t="s">
        <v>14</v>
      </c>
      <c r="B466" s="5" t="s">
        <v>1456</v>
      </c>
      <c r="C466" s="6">
        <v>1516</v>
      </c>
      <c r="D466" s="6">
        <v>5</v>
      </c>
      <c r="E466" s="6" t="s">
        <v>1459</v>
      </c>
      <c r="F466" s="6" t="s">
        <v>1460</v>
      </c>
      <c r="G466" s="6" t="s">
        <v>44</v>
      </c>
      <c r="H466" s="6" t="s">
        <v>19</v>
      </c>
      <c r="I466" s="6" t="s">
        <v>20</v>
      </c>
      <c r="J466" s="7">
        <v>7240</v>
      </c>
      <c r="K466" s="6" t="s">
        <v>1461</v>
      </c>
      <c r="L466" s="6" t="s">
        <v>1462</v>
      </c>
      <c r="M466" s="6" t="s">
        <v>168</v>
      </c>
      <c r="N466">
        <v>1</v>
      </c>
    </row>
    <row r="467" spans="1:14" ht="108" x14ac:dyDescent="0.55000000000000004">
      <c r="A467" s="5" t="s">
        <v>14</v>
      </c>
      <c r="B467" s="5" t="s">
        <v>1456</v>
      </c>
      <c r="C467" s="6">
        <v>1516</v>
      </c>
      <c r="D467" s="6">
        <v>6</v>
      </c>
      <c r="E467" s="6" t="s">
        <v>1463</v>
      </c>
      <c r="F467" s="6" t="s">
        <v>1464</v>
      </c>
      <c r="G467" s="6" t="s">
        <v>37</v>
      </c>
      <c r="H467" s="6" t="s">
        <v>19</v>
      </c>
      <c r="I467" s="6" t="s">
        <v>20</v>
      </c>
      <c r="J467" s="7">
        <v>2716</v>
      </c>
      <c r="K467" s="6" t="s">
        <v>1465</v>
      </c>
      <c r="L467" s="6" t="s">
        <v>1006</v>
      </c>
      <c r="M467" s="6" t="s">
        <v>28</v>
      </c>
      <c r="N467">
        <v>1</v>
      </c>
    </row>
    <row r="468" spans="1:14" ht="108" x14ac:dyDescent="0.55000000000000004">
      <c r="A468" s="5" t="s">
        <v>14</v>
      </c>
      <c r="B468" s="5" t="s">
        <v>1456</v>
      </c>
      <c r="C468" s="6">
        <v>1516</v>
      </c>
      <c r="D468" s="6">
        <v>7</v>
      </c>
      <c r="E468" s="6" t="s">
        <v>1466</v>
      </c>
      <c r="F468" s="6" t="s">
        <v>1467</v>
      </c>
      <c r="G468" s="6" t="s">
        <v>37</v>
      </c>
      <c r="H468" s="6" t="s">
        <v>19</v>
      </c>
      <c r="I468" s="6" t="s">
        <v>20</v>
      </c>
      <c r="J468" s="7">
        <v>2766</v>
      </c>
      <c r="K468" s="6" t="s">
        <v>1465</v>
      </c>
      <c r="L468" s="6" t="s">
        <v>1006</v>
      </c>
      <c r="M468" s="6" t="s">
        <v>28</v>
      </c>
      <c r="N468">
        <v>1</v>
      </c>
    </row>
    <row r="469" spans="1:14" ht="198" x14ac:dyDescent="0.55000000000000004">
      <c r="A469" s="5" t="s">
        <v>14</v>
      </c>
      <c r="B469" s="5" t="s">
        <v>1468</v>
      </c>
      <c r="C469" s="6">
        <v>1517</v>
      </c>
      <c r="D469" s="6">
        <v>1</v>
      </c>
      <c r="E469" s="6" t="s">
        <v>1469</v>
      </c>
      <c r="F469" s="6" t="s">
        <v>1470</v>
      </c>
      <c r="G469" s="6" t="s">
        <v>53</v>
      </c>
      <c r="H469" s="6" t="s">
        <v>19</v>
      </c>
      <c r="I469" s="6" t="s">
        <v>90</v>
      </c>
      <c r="J469" s="7">
        <v>13676</v>
      </c>
      <c r="K469" s="6" t="s">
        <v>91</v>
      </c>
      <c r="L469" s="6" t="s">
        <v>57</v>
      </c>
      <c r="M469" s="6" t="s">
        <v>28</v>
      </c>
      <c r="N469">
        <v>1</v>
      </c>
    </row>
    <row r="470" spans="1:14" ht="126" x14ac:dyDescent="0.55000000000000004">
      <c r="A470" s="5" t="s">
        <v>14</v>
      </c>
      <c r="B470" s="5" t="s">
        <v>1468</v>
      </c>
      <c r="C470" s="6">
        <v>1517</v>
      </c>
      <c r="D470" s="6">
        <v>5</v>
      </c>
      <c r="E470" s="6" t="s">
        <v>1471</v>
      </c>
      <c r="F470" s="6" t="s">
        <v>1472</v>
      </c>
      <c r="G470" s="6" t="s">
        <v>44</v>
      </c>
      <c r="H470" s="6" t="s">
        <v>146</v>
      </c>
      <c r="I470" s="6" t="s">
        <v>90</v>
      </c>
      <c r="J470" s="7">
        <v>8300</v>
      </c>
      <c r="K470" s="6" t="s">
        <v>1473</v>
      </c>
      <c r="L470" s="6" t="s">
        <v>1474</v>
      </c>
      <c r="M470" s="6" t="s">
        <v>28</v>
      </c>
      <c r="N470">
        <v>1</v>
      </c>
    </row>
    <row r="471" spans="1:14" ht="216" x14ac:dyDescent="0.55000000000000004">
      <c r="A471" s="5" t="s">
        <v>14</v>
      </c>
      <c r="B471" s="5" t="s">
        <v>1475</v>
      </c>
      <c r="C471" s="6">
        <v>1518</v>
      </c>
      <c r="D471" s="6">
        <v>1</v>
      </c>
      <c r="E471" s="6" t="s">
        <v>1476</v>
      </c>
      <c r="F471" s="6" t="s">
        <v>1477</v>
      </c>
      <c r="G471" s="6" t="s">
        <v>53</v>
      </c>
      <c r="H471" s="6" t="s">
        <v>19</v>
      </c>
      <c r="I471" s="6" t="s">
        <v>20</v>
      </c>
      <c r="J471" s="7">
        <v>13248</v>
      </c>
      <c r="K471" s="6" t="s">
        <v>91</v>
      </c>
      <c r="L471" s="6" t="s">
        <v>92</v>
      </c>
      <c r="M471" s="6" t="s">
        <v>28</v>
      </c>
      <c r="N471">
        <v>1</v>
      </c>
    </row>
    <row r="472" spans="1:14" ht="252" x14ac:dyDescent="0.55000000000000004">
      <c r="A472" s="5" t="s">
        <v>14</v>
      </c>
      <c r="B472" s="5" t="s">
        <v>1475</v>
      </c>
      <c r="C472" s="6">
        <v>1518</v>
      </c>
      <c r="D472" s="6">
        <v>5</v>
      </c>
      <c r="E472" s="6" t="s">
        <v>1478</v>
      </c>
      <c r="F472" s="6" t="s">
        <v>1479</v>
      </c>
      <c r="G472" s="6" t="s">
        <v>60</v>
      </c>
      <c r="H472" s="6" t="s">
        <v>19</v>
      </c>
      <c r="I472" s="6" t="s">
        <v>20</v>
      </c>
      <c r="J472" s="7">
        <v>5288</v>
      </c>
      <c r="K472" s="6" t="s">
        <v>1480</v>
      </c>
      <c r="L472" s="6" t="s">
        <v>1481</v>
      </c>
      <c r="M472" s="6" t="s">
        <v>63</v>
      </c>
      <c r="N472">
        <v>1</v>
      </c>
    </row>
    <row r="473" spans="1:14" ht="234" x14ac:dyDescent="0.55000000000000004">
      <c r="A473" s="5" t="s">
        <v>14</v>
      </c>
      <c r="B473" s="5" t="s">
        <v>1475</v>
      </c>
      <c r="C473" s="6">
        <v>1518</v>
      </c>
      <c r="D473" s="6">
        <v>6</v>
      </c>
      <c r="E473" s="6" t="s">
        <v>1482</v>
      </c>
      <c r="F473" s="6" t="s">
        <v>1483</v>
      </c>
      <c r="G473" s="6" t="s">
        <v>60</v>
      </c>
      <c r="H473" s="6" t="s">
        <v>19</v>
      </c>
      <c r="I473" s="6" t="s">
        <v>20</v>
      </c>
      <c r="J473" s="7">
        <v>770</v>
      </c>
      <c r="K473" s="6" t="s">
        <v>1480</v>
      </c>
      <c r="L473" s="6" t="s">
        <v>1481</v>
      </c>
      <c r="M473" s="6" t="s">
        <v>63</v>
      </c>
      <c r="N473">
        <v>1</v>
      </c>
    </row>
    <row r="474" spans="1:14" ht="270" x14ac:dyDescent="0.55000000000000004">
      <c r="A474" s="5" t="s">
        <v>14</v>
      </c>
      <c r="B474" s="5" t="s">
        <v>1475</v>
      </c>
      <c r="C474" s="6">
        <v>1518</v>
      </c>
      <c r="D474" s="6">
        <v>7</v>
      </c>
      <c r="E474" s="6" t="s">
        <v>1484</v>
      </c>
      <c r="F474" s="6" t="s">
        <v>1485</v>
      </c>
      <c r="G474" s="6" t="s">
        <v>44</v>
      </c>
      <c r="H474" s="6" t="s">
        <v>96</v>
      </c>
      <c r="I474" s="6" t="s">
        <v>20</v>
      </c>
      <c r="J474" s="7">
        <v>12800</v>
      </c>
      <c r="K474" s="6" t="s">
        <v>1486</v>
      </c>
      <c r="L474" s="6" t="s">
        <v>1481</v>
      </c>
      <c r="M474" s="6" t="s">
        <v>28</v>
      </c>
      <c r="N474">
        <v>1</v>
      </c>
    </row>
    <row r="475" spans="1:14" ht="252" x14ac:dyDescent="0.55000000000000004">
      <c r="A475" s="5" t="s">
        <v>14</v>
      </c>
      <c r="B475" s="5" t="s">
        <v>1475</v>
      </c>
      <c r="C475" s="6">
        <v>1518</v>
      </c>
      <c r="D475" s="6">
        <v>8</v>
      </c>
      <c r="E475" s="6" t="s">
        <v>1487</v>
      </c>
      <c r="F475" s="6" t="s">
        <v>1488</v>
      </c>
      <c r="G475" s="6" t="s">
        <v>44</v>
      </c>
      <c r="H475" s="6" t="s">
        <v>96</v>
      </c>
      <c r="I475" s="6" t="s">
        <v>20</v>
      </c>
      <c r="J475" s="7">
        <v>2000</v>
      </c>
      <c r="K475" s="6" t="s">
        <v>1486</v>
      </c>
      <c r="L475" s="6" t="s">
        <v>1481</v>
      </c>
      <c r="M475" s="6" t="s">
        <v>28</v>
      </c>
      <c r="N475">
        <v>1</v>
      </c>
    </row>
    <row r="476" spans="1:14" ht="180" x14ac:dyDescent="0.55000000000000004">
      <c r="A476" s="5" t="s">
        <v>14</v>
      </c>
      <c r="B476" s="5" t="s">
        <v>1489</v>
      </c>
      <c r="C476" s="6">
        <v>1519</v>
      </c>
      <c r="D476" s="6">
        <v>1</v>
      </c>
      <c r="E476" s="6" t="s">
        <v>1490</v>
      </c>
      <c r="F476" s="6" t="s">
        <v>1491</v>
      </c>
      <c r="G476" s="6" t="s">
        <v>53</v>
      </c>
      <c r="H476" s="6" t="s">
        <v>96</v>
      </c>
      <c r="I476" s="6" t="s">
        <v>97</v>
      </c>
      <c r="J476" s="7">
        <v>10260</v>
      </c>
      <c r="K476" s="6" t="s">
        <v>1085</v>
      </c>
      <c r="L476" s="6" t="s">
        <v>57</v>
      </c>
      <c r="M476" s="6" t="s">
        <v>28</v>
      </c>
      <c r="N476">
        <v>1</v>
      </c>
    </row>
    <row r="477" spans="1:14" ht="90" x14ac:dyDescent="0.55000000000000004">
      <c r="A477" s="5" t="s">
        <v>14</v>
      </c>
      <c r="B477" s="5" t="s">
        <v>1489</v>
      </c>
      <c r="C477" s="6">
        <v>1519</v>
      </c>
      <c r="D477" s="6">
        <v>5</v>
      </c>
      <c r="E477" s="6" t="s">
        <v>1492</v>
      </c>
      <c r="F477" s="6" t="s">
        <v>1493</v>
      </c>
      <c r="G477" s="6" t="s">
        <v>44</v>
      </c>
      <c r="H477" s="6" t="s">
        <v>38</v>
      </c>
      <c r="I477" s="6" t="s">
        <v>20</v>
      </c>
      <c r="J477" s="7">
        <v>7350</v>
      </c>
      <c r="K477" s="6" t="s">
        <v>1494</v>
      </c>
      <c r="L477" s="6" t="s">
        <v>1495</v>
      </c>
      <c r="M477" s="6" t="s">
        <v>28</v>
      </c>
      <c r="N477">
        <v>1</v>
      </c>
    </row>
    <row r="478" spans="1:14" ht="198" x14ac:dyDescent="0.55000000000000004">
      <c r="A478" s="5" t="s">
        <v>14</v>
      </c>
      <c r="B478" s="5" t="s">
        <v>1489</v>
      </c>
      <c r="C478" s="6">
        <v>1519</v>
      </c>
      <c r="D478" s="6">
        <v>6</v>
      </c>
      <c r="E478" s="6" t="s">
        <v>1496</v>
      </c>
      <c r="F478" s="6" t="s">
        <v>1497</v>
      </c>
      <c r="G478" s="6" t="s">
        <v>60</v>
      </c>
      <c r="H478" s="6" t="s">
        <v>55</v>
      </c>
      <c r="I478" s="6" t="s">
        <v>20</v>
      </c>
      <c r="J478" s="7">
        <v>2797</v>
      </c>
      <c r="K478" s="6" t="s">
        <v>1498</v>
      </c>
      <c r="L478" s="6" t="s">
        <v>1499</v>
      </c>
      <c r="M478" s="6" t="s">
        <v>28</v>
      </c>
      <c r="N478">
        <v>1</v>
      </c>
    </row>
    <row r="479" spans="1:14" ht="198" x14ac:dyDescent="0.55000000000000004">
      <c r="A479" s="5" t="s">
        <v>14</v>
      </c>
      <c r="B479" s="5" t="s">
        <v>1489</v>
      </c>
      <c r="C479" s="6">
        <v>1519</v>
      </c>
      <c r="D479" s="6">
        <v>7</v>
      </c>
      <c r="E479" s="6" t="s">
        <v>1500</v>
      </c>
      <c r="F479" s="6" t="s">
        <v>1501</v>
      </c>
      <c r="G479" s="6" t="s">
        <v>44</v>
      </c>
      <c r="H479" s="6" t="s">
        <v>153</v>
      </c>
      <c r="I479" s="6" t="s">
        <v>20</v>
      </c>
      <c r="J479" s="7">
        <v>25800</v>
      </c>
      <c r="K479" s="6" t="s">
        <v>1502</v>
      </c>
      <c r="L479" s="6" t="s">
        <v>1499</v>
      </c>
      <c r="M479" s="6" t="s">
        <v>28</v>
      </c>
      <c r="N479">
        <v>1</v>
      </c>
    </row>
    <row r="480" spans="1:14" ht="180" x14ac:dyDescent="0.55000000000000004">
      <c r="A480" s="5" t="s">
        <v>14</v>
      </c>
      <c r="B480" s="5" t="s">
        <v>1489</v>
      </c>
      <c r="C480" s="6">
        <v>1519</v>
      </c>
      <c r="D480" s="6">
        <v>8</v>
      </c>
      <c r="E480" s="6" t="s">
        <v>1503</v>
      </c>
      <c r="F480" s="6" t="s">
        <v>1504</v>
      </c>
      <c r="G480" s="6" t="s">
        <v>44</v>
      </c>
      <c r="H480" s="6" t="s">
        <v>301</v>
      </c>
      <c r="I480" s="6" t="s">
        <v>20</v>
      </c>
      <c r="J480" s="7">
        <v>39000</v>
      </c>
      <c r="K480" s="6" t="s">
        <v>1505</v>
      </c>
      <c r="L480" s="6" t="s">
        <v>1499</v>
      </c>
      <c r="M480" s="6" t="s">
        <v>28</v>
      </c>
      <c r="N480">
        <v>1</v>
      </c>
    </row>
    <row r="481" spans="1:14" ht="198" x14ac:dyDescent="0.55000000000000004">
      <c r="A481" s="5" t="s">
        <v>14</v>
      </c>
      <c r="B481" s="5" t="s">
        <v>1489</v>
      </c>
      <c r="C481" s="6">
        <v>1519</v>
      </c>
      <c r="D481" s="6">
        <v>9</v>
      </c>
      <c r="E481" s="6" t="s">
        <v>1506</v>
      </c>
      <c r="F481" s="6" t="s">
        <v>1507</v>
      </c>
      <c r="G481" s="6" t="s">
        <v>44</v>
      </c>
      <c r="H481" s="6" t="s">
        <v>301</v>
      </c>
      <c r="I481" s="6" t="s">
        <v>20</v>
      </c>
      <c r="J481" s="7">
        <v>4150</v>
      </c>
      <c r="K481" s="6" t="s">
        <v>1505</v>
      </c>
      <c r="L481" s="6" t="s">
        <v>1499</v>
      </c>
      <c r="M481" s="6" t="s">
        <v>28</v>
      </c>
      <c r="N481">
        <v>1</v>
      </c>
    </row>
    <row r="482" spans="1:14" ht="216" x14ac:dyDescent="0.55000000000000004">
      <c r="A482" s="5" t="s">
        <v>14</v>
      </c>
      <c r="B482" s="5" t="s">
        <v>1508</v>
      </c>
      <c r="C482" s="6">
        <v>1520</v>
      </c>
      <c r="D482" s="6">
        <v>1</v>
      </c>
      <c r="E482" s="6" t="s">
        <v>1509</v>
      </c>
      <c r="F482" s="6" t="s">
        <v>1510</v>
      </c>
      <c r="G482" s="6" t="s">
        <v>53</v>
      </c>
      <c r="H482" s="6" t="s">
        <v>19</v>
      </c>
      <c r="I482" s="6" t="s">
        <v>301</v>
      </c>
      <c r="J482" s="7">
        <v>11866</v>
      </c>
      <c r="K482" s="6" t="s">
        <v>363</v>
      </c>
      <c r="L482" s="6" t="s">
        <v>92</v>
      </c>
      <c r="M482" s="6" t="s">
        <v>28</v>
      </c>
      <c r="N482">
        <v>1</v>
      </c>
    </row>
    <row r="483" spans="1:14" ht="144" x14ac:dyDescent="0.55000000000000004">
      <c r="A483" s="5" t="s">
        <v>14</v>
      </c>
      <c r="B483" s="5" t="s">
        <v>1508</v>
      </c>
      <c r="C483" s="6">
        <v>1520</v>
      </c>
      <c r="D483" s="6">
        <v>5</v>
      </c>
      <c r="E483" s="6" t="s">
        <v>1511</v>
      </c>
      <c r="F483" s="6" t="s">
        <v>1512</v>
      </c>
      <c r="G483" s="6" t="s">
        <v>166</v>
      </c>
      <c r="H483" s="6" t="s">
        <v>19</v>
      </c>
      <c r="I483" s="6" t="s">
        <v>20</v>
      </c>
      <c r="J483" s="7">
        <v>40000</v>
      </c>
      <c r="K483" s="6" t="s">
        <v>1513</v>
      </c>
      <c r="L483" s="6" t="s">
        <v>92</v>
      </c>
      <c r="M483" s="6" t="s">
        <v>168</v>
      </c>
      <c r="N483">
        <v>1</v>
      </c>
    </row>
    <row r="484" spans="1:14" ht="216" x14ac:dyDescent="0.55000000000000004">
      <c r="A484" s="5" t="s">
        <v>14</v>
      </c>
      <c r="B484" s="5" t="s">
        <v>1514</v>
      </c>
      <c r="C484" s="6">
        <v>1543</v>
      </c>
      <c r="D484" s="6">
        <v>1</v>
      </c>
      <c r="E484" s="6" t="s">
        <v>1515</v>
      </c>
      <c r="F484" s="6" t="s">
        <v>1516</v>
      </c>
      <c r="G484" s="6" t="s">
        <v>53</v>
      </c>
      <c r="H484" s="6" t="s">
        <v>54</v>
      </c>
      <c r="I484" s="6" t="s">
        <v>90</v>
      </c>
      <c r="J484" s="7">
        <v>35968</v>
      </c>
      <c r="K484" s="6" t="s">
        <v>56</v>
      </c>
      <c r="L484" s="6" t="s">
        <v>364</v>
      </c>
      <c r="M484" s="6" t="s">
        <v>28</v>
      </c>
      <c r="N484">
        <v>1</v>
      </c>
    </row>
    <row r="485" spans="1:14" ht="162" x14ac:dyDescent="0.55000000000000004">
      <c r="A485" s="5" t="s">
        <v>14</v>
      </c>
      <c r="B485" s="5" t="s">
        <v>1514</v>
      </c>
      <c r="C485" s="6">
        <v>1543</v>
      </c>
      <c r="D485" s="6">
        <v>5</v>
      </c>
      <c r="E485" s="6" t="s">
        <v>1517</v>
      </c>
      <c r="F485" s="6" t="s">
        <v>1518</v>
      </c>
      <c r="G485" s="6" t="s">
        <v>44</v>
      </c>
      <c r="H485" s="6" t="s">
        <v>90</v>
      </c>
      <c r="I485" s="6" t="s">
        <v>20</v>
      </c>
      <c r="J485" s="7">
        <v>15000</v>
      </c>
      <c r="K485" s="6" t="s">
        <v>1519</v>
      </c>
      <c r="L485" s="6" t="s">
        <v>1520</v>
      </c>
      <c r="M485" s="6" t="s">
        <v>28</v>
      </c>
      <c r="N485">
        <v>1</v>
      </c>
    </row>
    <row r="486" spans="1:14" ht="216" x14ac:dyDescent="0.55000000000000004">
      <c r="A486" s="5" t="s">
        <v>14</v>
      </c>
      <c r="B486" s="5" t="s">
        <v>1521</v>
      </c>
      <c r="C486" s="6">
        <v>1544</v>
      </c>
      <c r="D486" s="6">
        <v>1</v>
      </c>
      <c r="E486" s="6" t="s">
        <v>1522</v>
      </c>
      <c r="F486" s="6" t="s">
        <v>1523</v>
      </c>
      <c r="G486" s="6" t="s">
        <v>53</v>
      </c>
      <c r="H486" s="6" t="s">
        <v>76</v>
      </c>
      <c r="I486" s="6" t="s">
        <v>90</v>
      </c>
      <c r="J486" s="7">
        <v>9441</v>
      </c>
      <c r="K486" s="6" t="s">
        <v>77</v>
      </c>
      <c r="L486" s="6" t="s">
        <v>57</v>
      </c>
      <c r="M486" s="6" t="s">
        <v>28</v>
      </c>
      <c r="N486">
        <v>1</v>
      </c>
    </row>
    <row r="487" spans="1:14" ht="126" x14ac:dyDescent="0.55000000000000004">
      <c r="A487" s="5" t="s">
        <v>14</v>
      </c>
      <c r="B487" s="5" t="s">
        <v>1521</v>
      </c>
      <c r="C487" s="6">
        <v>1544</v>
      </c>
      <c r="D487" s="6">
        <v>5</v>
      </c>
      <c r="E487" s="6" t="s">
        <v>1524</v>
      </c>
      <c r="F487" s="6" t="s">
        <v>1525</v>
      </c>
      <c r="G487" s="6" t="s">
        <v>60</v>
      </c>
      <c r="H487" s="6" t="s">
        <v>19</v>
      </c>
      <c r="I487" s="6" t="s">
        <v>20</v>
      </c>
      <c r="J487" s="7">
        <v>1294</v>
      </c>
      <c r="K487" s="6" t="s">
        <v>1526</v>
      </c>
      <c r="L487" s="6" t="s">
        <v>364</v>
      </c>
      <c r="M487" s="6" t="s">
        <v>63</v>
      </c>
      <c r="N487">
        <v>1</v>
      </c>
    </row>
    <row r="488" spans="1:14" ht="144" x14ac:dyDescent="0.55000000000000004">
      <c r="A488" s="5" t="s">
        <v>14</v>
      </c>
      <c r="B488" s="5" t="s">
        <v>1521</v>
      </c>
      <c r="C488" s="6">
        <v>1544</v>
      </c>
      <c r="D488" s="6">
        <v>6</v>
      </c>
      <c r="E488" s="6" t="s">
        <v>1527</v>
      </c>
      <c r="F488" s="6" t="s">
        <v>1528</v>
      </c>
      <c r="G488" s="6" t="s">
        <v>71</v>
      </c>
      <c r="H488" s="6" t="s">
        <v>19</v>
      </c>
      <c r="I488" s="6" t="s">
        <v>20</v>
      </c>
      <c r="J488" s="7">
        <v>14618</v>
      </c>
      <c r="K488" s="6" t="s">
        <v>1529</v>
      </c>
      <c r="L488" s="6" t="s">
        <v>364</v>
      </c>
      <c r="M488" s="6" t="s">
        <v>140</v>
      </c>
      <c r="N488">
        <v>1</v>
      </c>
    </row>
    <row r="489" spans="1:14" ht="216" x14ac:dyDescent="0.55000000000000004">
      <c r="A489" s="5" t="s">
        <v>14</v>
      </c>
      <c r="B489" s="5" t="s">
        <v>1530</v>
      </c>
      <c r="C489" s="6">
        <v>1545</v>
      </c>
      <c r="D489" s="6">
        <v>1</v>
      </c>
      <c r="E489" s="6" t="s">
        <v>1531</v>
      </c>
      <c r="F489" s="6" t="s">
        <v>1532</v>
      </c>
      <c r="G489" s="6" t="s">
        <v>53</v>
      </c>
      <c r="H489" s="6" t="s">
        <v>96</v>
      </c>
      <c r="I489" s="6" t="s">
        <v>20</v>
      </c>
      <c r="J489" s="7">
        <v>59530</v>
      </c>
      <c r="K489" s="6" t="s">
        <v>775</v>
      </c>
      <c r="L489" s="6" t="s">
        <v>92</v>
      </c>
      <c r="M489" s="6" t="s">
        <v>28</v>
      </c>
      <c r="N489">
        <v>1</v>
      </c>
    </row>
    <row r="490" spans="1:14" ht="378" x14ac:dyDescent="0.55000000000000004">
      <c r="A490" s="5" t="s">
        <v>14</v>
      </c>
      <c r="B490" s="5" t="s">
        <v>1530</v>
      </c>
      <c r="C490" s="6">
        <v>1545</v>
      </c>
      <c r="D490" s="6">
        <v>5</v>
      </c>
      <c r="E490" s="6" t="s">
        <v>1533</v>
      </c>
      <c r="F490" s="6" t="s">
        <v>1534</v>
      </c>
      <c r="G490" s="6" t="s">
        <v>60</v>
      </c>
      <c r="H490" s="6" t="s">
        <v>19</v>
      </c>
      <c r="I490" s="6" t="s">
        <v>20</v>
      </c>
      <c r="J490" s="7">
        <v>9486</v>
      </c>
      <c r="K490" s="6" t="s">
        <v>1535</v>
      </c>
      <c r="L490" s="6" t="s">
        <v>1536</v>
      </c>
      <c r="M490" s="6" t="s">
        <v>63</v>
      </c>
      <c r="N490">
        <v>1</v>
      </c>
    </row>
    <row r="491" spans="1:14" ht="216" x14ac:dyDescent="0.55000000000000004">
      <c r="A491" s="5" t="s">
        <v>14</v>
      </c>
      <c r="B491" s="5" t="s">
        <v>1537</v>
      </c>
      <c r="C491" s="6">
        <v>1546</v>
      </c>
      <c r="D491" s="6">
        <v>1</v>
      </c>
      <c r="E491" s="6" t="s">
        <v>1538</v>
      </c>
      <c r="F491" s="6" t="s">
        <v>1539</v>
      </c>
      <c r="G491" s="6" t="s">
        <v>53</v>
      </c>
      <c r="H491" s="6" t="s">
        <v>472</v>
      </c>
      <c r="I491" s="6" t="s">
        <v>20</v>
      </c>
      <c r="J491" s="7">
        <v>8899</v>
      </c>
      <c r="K491" s="6" t="s">
        <v>363</v>
      </c>
      <c r="L491" s="6" t="s">
        <v>57</v>
      </c>
      <c r="M491" s="6" t="s">
        <v>28</v>
      </c>
      <c r="N491">
        <v>1</v>
      </c>
    </row>
    <row r="492" spans="1:14" ht="108" x14ac:dyDescent="0.55000000000000004">
      <c r="A492" s="5" t="s">
        <v>14</v>
      </c>
      <c r="B492" s="5" t="s">
        <v>1537</v>
      </c>
      <c r="C492" s="6">
        <v>1546</v>
      </c>
      <c r="D492" s="6">
        <v>5</v>
      </c>
      <c r="E492" s="6" t="s">
        <v>1540</v>
      </c>
      <c r="F492" s="6" t="s">
        <v>1541</v>
      </c>
      <c r="G492" s="6" t="s">
        <v>37</v>
      </c>
      <c r="H492" s="6" t="s">
        <v>19</v>
      </c>
      <c r="I492" s="6" t="s">
        <v>20</v>
      </c>
      <c r="J492" s="7">
        <v>700</v>
      </c>
      <c r="K492" s="6" t="s">
        <v>1542</v>
      </c>
      <c r="L492" s="6" t="s">
        <v>1543</v>
      </c>
      <c r="M492" s="6" t="s">
        <v>28</v>
      </c>
      <c r="N492">
        <v>1</v>
      </c>
    </row>
    <row r="493" spans="1:14" ht="144" x14ac:dyDescent="0.55000000000000004">
      <c r="A493" s="5" t="s">
        <v>14</v>
      </c>
      <c r="B493" s="5" t="s">
        <v>1537</v>
      </c>
      <c r="C493" s="6">
        <v>1546</v>
      </c>
      <c r="D493" s="6">
        <v>6</v>
      </c>
      <c r="E493" s="6" t="s">
        <v>1544</v>
      </c>
      <c r="F493" s="6" t="s">
        <v>1545</v>
      </c>
      <c r="G493" s="6" t="s">
        <v>60</v>
      </c>
      <c r="H493" s="6" t="s">
        <v>19</v>
      </c>
      <c r="I493" s="6" t="s">
        <v>20</v>
      </c>
      <c r="J493" s="7">
        <v>2450</v>
      </c>
      <c r="K493" s="6" t="s">
        <v>1546</v>
      </c>
      <c r="L493" s="6" t="s">
        <v>1543</v>
      </c>
      <c r="M493" s="6" t="s">
        <v>63</v>
      </c>
      <c r="N493">
        <v>1</v>
      </c>
    </row>
    <row r="494" spans="1:14" ht="162" x14ac:dyDescent="0.55000000000000004">
      <c r="A494" s="5" t="s">
        <v>14</v>
      </c>
      <c r="B494" s="5" t="s">
        <v>1537</v>
      </c>
      <c r="C494" s="6">
        <v>1546</v>
      </c>
      <c r="D494" s="6">
        <v>7</v>
      </c>
      <c r="E494" s="6" t="s">
        <v>1547</v>
      </c>
      <c r="F494" s="6" t="s">
        <v>1548</v>
      </c>
      <c r="G494" s="6" t="s">
        <v>44</v>
      </c>
      <c r="H494" s="6" t="s">
        <v>19</v>
      </c>
      <c r="I494" s="6" t="s">
        <v>20</v>
      </c>
      <c r="J494" s="7">
        <v>9000</v>
      </c>
      <c r="K494" s="6" t="s">
        <v>1549</v>
      </c>
      <c r="L494" s="6" t="s">
        <v>1543</v>
      </c>
      <c r="M494" s="6" t="s">
        <v>28</v>
      </c>
      <c r="N494">
        <v>1</v>
      </c>
    </row>
    <row r="495" spans="1:14" ht="162" x14ac:dyDescent="0.55000000000000004">
      <c r="A495" s="5" t="s">
        <v>14</v>
      </c>
      <c r="B495" s="5" t="s">
        <v>1537</v>
      </c>
      <c r="C495" s="6">
        <v>1546</v>
      </c>
      <c r="D495" s="6">
        <v>8</v>
      </c>
      <c r="E495" s="6" t="s">
        <v>1550</v>
      </c>
      <c r="F495" s="6" t="s">
        <v>1551</v>
      </c>
      <c r="G495" s="6" t="s">
        <v>95</v>
      </c>
      <c r="H495" s="6" t="s">
        <v>19</v>
      </c>
      <c r="I495" s="6" t="s">
        <v>20</v>
      </c>
      <c r="J495" s="7">
        <v>6300</v>
      </c>
      <c r="K495" s="6" t="s">
        <v>1552</v>
      </c>
      <c r="L495" s="6" t="s">
        <v>1543</v>
      </c>
      <c r="M495" s="6" t="s">
        <v>104</v>
      </c>
      <c r="N495">
        <v>1</v>
      </c>
    </row>
    <row r="496" spans="1:14" ht="144" x14ac:dyDescent="0.55000000000000004">
      <c r="A496" s="5" t="s">
        <v>14</v>
      </c>
      <c r="B496" s="5" t="s">
        <v>1537</v>
      </c>
      <c r="C496" s="6">
        <v>1546</v>
      </c>
      <c r="D496" s="6">
        <v>9</v>
      </c>
      <c r="E496" s="6" t="s">
        <v>1553</v>
      </c>
      <c r="F496" s="6" t="s">
        <v>1554</v>
      </c>
      <c r="G496" s="6" t="s">
        <v>37</v>
      </c>
      <c r="H496" s="6" t="s">
        <v>19</v>
      </c>
      <c r="I496" s="6" t="s">
        <v>20</v>
      </c>
      <c r="J496" s="7">
        <v>6400</v>
      </c>
      <c r="K496" s="6" t="s">
        <v>1555</v>
      </c>
      <c r="L496" s="6" t="s">
        <v>1543</v>
      </c>
      <c r="M496" s="6" t="s">
        <v>1556</v>
      </c>
      <c r="N496">
        <v>1</v>
      </c>
    </row>
    <row r="497" spans="1:14" ht="126" x14ac:dyDescent="0.55000000000000004">
      <c r="A497" s="5" t="s">
        <v>14</v>
      </c>
      <c r="B497" s="5" t="s">
        <v>1537</v>
      </c>
      <c r="C497" s="6">
        <v>1546</v>
      </c>
      <c r="D497" s="6">
        <v>10</v>
      </c>
      <c r="E497" s="6" t="s">
        <v>1557</v>
      </c>
      <c r="F497" s="6" t="s">
        <v>1558</v>
      </c>
      <c r="G497" s="6" t="s">
        <v>60</v>
      </c>
      <c r="H497" s="6" t="s">
        <v>19</v>
      </c>
      <c r="I497" s="6" t="s">
        <v>20</v>
      </c>
      <c r="J497" s="7">
        <v>2221</v>
      </c>
      <c r="K497" s="6" t="s">
        <v>1559</v>
      </c>
      <c r="L497" s="6" t="s">
        <v>1543</v>
      </c>
      <c r="M497" s="6" t="s">
        <v>28</v>
      </c>
      <c r="N497">
        <v>1</v>
      </c>
    </row>
    <row r="498" spans="1:14" ht="198" x14ac:dyDescent="0.55000000000000004">
      <c r="A498" s="5" t="s">
        <v>14</v>
      </c>
      <c r="B498" s="5" t="s">
        <v>1537</v>
      </c>
      <c r="C498" s="6">
        <v>1546</v>
      </c>
      <c r="D498" s="6">
        <v>11</v>
      </c>
      <c r="E498" s="6" t="s">
        <v>1560</v>
      </c>
      <c r="F498" s="6" t="s">
        <v>1561</v>
      </c>
      <c r="G498" s="6" t="s">
        <v>60</v>
      </c>
      <c r="H498" s="6" t="s">
        <v>19</v>
      </c>
      <c r="I498" s="6" t="s">
        <v>20</v>
      </c>
      <c r="J498" s="7">
        <v>10500</v>
      </c>
      <c r="K498" s="6" t="s">
        <v>1562</v>
      </c>
      <c r="L498" s="6" t="s">
        <v>1543</v>
      </c>
      <c r="M498" s="6" t="s">
        <v>63</v>
      </c>
      <c r="N498">
        <v>1</v>
      </c>
    </row>
    <row r="499" spans="1:14" ht="108" x14ac:dyDescent="0.55000000000000004">
      <c r="A499" s="5" t="s">
        <v>14</v>
      </c>
      <c r="B499" s="5" t="s">
        <v>1537</v>
      </c>
      <c r="C499" s="6">
        <v>1546</v>
      </c>
      <c r="D499" s="6">
        <v>12</v>
      </c>
      <c r="E499" s="6" t="s">
        <v>1563</v>
      </c>
      <c r="F499" s="6" t="s">
        <v>1564</v>
      </c>
      <c r="G499" s="6" t="s">
        <v>95</v>
      </c>
      <c r="H499" s="6" t="s">
        <v>19</v>
      </c>
      <c r="I499" s="6" t="s">
        <v>20</v>
      </c>
      <c r="J499" s="7">
        <v>1000</v>
      </c>
      <c r="K499" s="6" t="s">
        <v>1565</v>
      </c>
      <c r="L499" s="6" t="s">
        <v>1543</v>
      </c>
      <c r="M499" s="6" t="s">
        <v>68</v>
      </c>
      <c r="N499">
        <v>1</v>
      </c>
    </row>
    <row r="500" spans="1:14" ht="108" x14ac:dyDescent="0.55000000000000004">
      <c r="A500" s="5" t="s">
        <v>14</v>
      </c>
      <c r="B500" s="5" t="s">
        <v>1537</v>
      </c>
      <c r="C500" s="6">
        <v>1546</v>
      </c>
      <c r="D500" s="6">
        <v>13</v>
      </c>
      <c r="E500" s="6" t="s">
        <v>1566</v>
      </c>
      <c r="F500" s="6" t="s">
        <v>1567</v>
      </c>
      <c r="G500" s="6" t="s">
        <v>95</v>
      </c>
      <c r="H500" s="6" t="s">
        <v>19</v>
      </c>
      <c r="I500" s="6" t="s">
        <v>20</v>
      </c>
      <c r="J500" s="7">
        <v>1000</v>
      </c>
      <c r="K500" s="6" t="s">
        <v>1568</v>
      </c>
      <c r="L500" s="6" t="s">
        <v>1543</v>
      </c>
      <c r="M500" s="6" t="s">
        <v>108</v>
      </c>
      <c r="N500">
        <v>1</v>
      </c>
    </row>
    <row r="501" spans="1:14" ht="198" x14ac:dyDescent="0.55000000000000004">
      <c r="A501" s="5" t="s">
        <v>14</v>
      </c>
      <c r="B501" s="5" t="s">
        <v>1537</v>
      </c>
      <c r="C501" s="6">
        <v>1546</v>
      </c>
      <c r="D501" s="6">
        <v>14</v>
      </c>
      <c r="E501" s="6" t="s">
        <v>1569</v>
      </c>
      <c r="F501" s="6" t="s">
        <v>1570</v>
      </c>
      <c r="G501" s="6" t="s">
        <v>60</v>
      </c>
      <c r="H501" s="6" t="s">
        <v>19</v>
      </c>
      <c r="I501" s="6" t="s">
        <v>20</v>
      </c>
      <c r="J501" s="7">
        <v>7425</v>
      </c>
      <c r="K501" s="6" t="s">
        <v>1562</v>
      </c>
      <c r="L501" s="6" t="s">
        <v>1543</v>
      </c>
      <c r="M501" s="6" t="s">
        <v>63</v>
      </c>
      <c r="N501">
        <v>1</v>
      </c>
    </row>
    <row r="502" spans="1:14" ht="108" x14ac:dyDescent="0.55000000000000004">
      <c r="A502" s="5" t="s">
        <v>14</v>
      </c>
      <c r="B502" s="5" t="s">
        <v>1537</v>
      </c>
      <c r="C502" s="6">
        <v>1546</v>
      </c>
      <c r="D502" s="6">
        <v>15</v>
      </c>
      <c r="E502" s="6" t="s">
        <v>1571</v>
      </c>
      <c r="F502" s="6" t="s">
        <v>1564</v>
      </c>
      <c r="G502" s="6" t="s">
        <v>95</v>
      </c>
      <c r="H502" s="6" t="s">
        <v>19</v>
      </c>
      <c r="I502" s="6" t="s">
        <v>20</v>
      </c>
      <c r="J502" s="7">
        <v>1733</v>
      </c>
      <c r="K502" s="6" t="s">
        <v>1565</v>
      </c>
      <c r="L502" s="6" t="s">
        <v>1543</v>
      </c>
      <c r="M502" s="6" t="s">
        <v>68</v>
      </c>
      <c r="N502">
        <v>1</v>
      </c>
    </row>
    <row r="503" spans="1:14" ht="108" x14ac:dyDescent="0.55000000000000004">
      <c r="A503" s="5" t="s">
        <v>14</v>
      </c>
      <c r="B503" s="5" t="s">
        <v>1537</v>
      </c>
      <c r="C503" s="6">
        <v>1546</v>
      </c>
      <c r="D503" s="6">
        <v>16</v>
      </c>
      <c r="E503" s="6" t="s">
        <v>1572</v>
      </c>
      <c r="F503" s="6" t="s">
        <v>1567</v>
      </c>
      <c r="G503" s="6" t="s">
        <v>95</v>
      </c>
      <c r="H503" s="6" t="s">
        <v>19</v>
      </c>
      <c r="I503" s="6" t="s">
        <v>20</v>
      </c>
      <c r="J503" s="7">
        <v>2435</v>
      </c>
      <c r="K503" s="6" t="s">
        <v>1568</v>
      </c>
      <c r="L503" s="6" t="s">
        <v>1543</v>
      </c>
      <c r="M503" s="6" t="s">
        <v>108</v>
      </c>
      <c r="N503">
        <v>1</v>
      </c>
    </row>
    <row r="504" spans="1:14" ht="180" x14ac:dyDescent="0.55000000000000004">
      <c r="A504" s="5" t="s">
        <v>14</v>
      </c>
      <c r="B504" s="5" t="s">
        <v>1537</v>
      </c>
      <c r="C504" s="6">
        <v>1546</v>
      </c>
      <c r="D504" s="6">
        <v>17</v>
      </c>
      <c r="E504" s="6" t="s">
        <v>1573</v>
      </c>
      <c r="F504" s="6" t="s">
        <v>1574</v>
      </c>
      <c r="G504" s="6" t="s">
        <v>44</v>
      </c>
      <c r="H504" s="6" t="s">
        <v>19</v>
      </c>
      <c r="I504" s="6" t="s">
        <v>20</v>
      </c>
      <c r="J504" s="7">
        <v>2600</v>
      </c>
      <c r="K504" s="6" t="s">
        <v>1549</v>
      </c>
      <c r="L504" s="6" t="s">
        <v>1543</v>
      </c>
      <c r="M504" s="6" t="s">
        <v>28</v>
      </c>
      <c r="N504">
        <v>1</v>
      </c>
    </row>
    <row r="505" spans="1:14" ht="216" x14ac:dyDescent="0.55000000000000004">
      <c r="A505" s="5" t="s">
        <v>14</v>
      </c>
      <c r="B505" s="5" t="s">
        <v>1575</v>
      </c>
      <c r="C505" s="6">
        <v>1547</v>
      </c>
      <c r="D505" s="6">
        <v>1</v>
      </c>
      <c r="E505" s="6" t="s">
        <v>1576</v>
      </c>
      <c r="F505" s="6" t="s">
        <v>1577</v>
      </c>
      <c r="G505" s="6" t="s">
        <v>53</v>
      </c>
      <c r="H505" s="6" t="s">
        <v>54</v>
      </c>
      <c r="I505" s="6" t="s">
        <v>90</v>
      </c>
      <c r="J505" s="7">
        <v>13500</v>
      </c>
      <c r="K505" s="6" t="s">
        <v>91</v>
      </c>
      <c r="L505" s="6" t="s">
        <v>57</v>
      </c>
      <c r="M505" s="6" t="s">
        <v>28</v>
      </c>
      <c r="N505">
        <v>1</v>
      </c>
    </row>
    <row r="506" spans="1:14" ht="198" x14ac:dyDescent="0.55000000000000004">
      <c r="A506" s="5" t="s">
        <v>14</v>
      </c>
      <c r="B506" s="5" t="s">
        <v>1575</v>
      </c>
      <c r="C506" s="6">
        <v>1547</v>
      </c>
      <c r="D506" s="6">
        <v>5</v>
      </c>
      <c r="E506" s="6" t="s">
        <v>1578</v>
      </c>
      <c r="F506" s="6" t="s">
        <v>1579</v>
      </c>
      <c r="G506" s="6" t="s">
        <v>44</v>
      </c>
      <c r="H506" s="6" t="s">
        <v>153</v>
      </c>
      <c r="I506" s="6" t="s">
        <v>20</v>
      </c>
      <c r="J506" s="7">
        <v>45700</v>
      </c>
      <c r="K506" s="6" t="s">
        <v>1580</v>
      </c>
      <c r="L506" s="6" t="s">
        <v>1581</v>
      </c>
      <c r="M506" s="6" t="s">
        <v>28</v>
      </c>
      <c r="N506">
        <v>1</v>
      </c>
    </row>
    <row r="507" spans="1:14" ht="216" x14ac:dyDescent="0.55000000000000004">
      <c r="A507" s="5" t="s">
        <v>14</v>
      </c>
      <c r="B507" s="5" t="s">
        <v>1582</v>
      </c>
      <c r="C507" s="6">
        <v>1549</v>
      </c>
      <c r="D507" s="6">
        <v>1</v>
      </c>
      <c r="E507" s="6" t="s">
        <v>1583</v>
      </c>
      <c r="F507" s="6" t="s">
        <v>1584</v>
      </c>
      <c r="G507" s="6" t="s">
        <v>53</v>
      </c>
      <c r="H507" s="6" t="s">
        <v>76</v>
      </c>
      <c r="I507" s="6" t="s">
        <v>20</v>
      </c>
      <c r="J507" s="7">
        <v>10467</v>
      </c>
      <c r="K507" s="6" t="s">
        <v>619</v>
      </c>
      <c r="L507" s="6" t="s">
        <v>78</v>
      </c>
      <c r="M507" s="6" t="s">
        <v>28</v>
      </c>
      <c r="N507">
        <v>1</v>
      </c>
    </row>
    <row r="508" spans="1:14" ht="378" x14ac:dyDescent="0.55000000000000004">
      <c r="A508" s="5" t="s">
        <v>14</v>
      </c>
      <c r="B508" s="5" t="s">
        <v>1582</v>
      </c>
      <c r="C508" s="6">
        <v>1549</v>
      </c>
      <c r="D508" s="6">
        <v>5</v>
      </c>
      <c r="E508" s="6" t="s">
        <v>609</v>
      </c>
      <c r="F508" s="6" t="s">
        <v>1585</v>
      </c>
      <c r="G508" s="6" t="s">
        <v>44</v>
      </c>
      <c r="H508" s="6" t="s">
        <v>19</v>
      </c>
      <c r="I508" s="6" t="s">
        <v>96</v>
      </c>
      <c r="J508" s="7">
        <v>24735</v>
      </c>
      <c r="K508" s="6" t="s">
        <v>1586</v>
      </c>
      <c r="L508" s="6" t="s">
        <v>1587</v>
      </c>
      <c r="M508" s="6" t="s">
        <v>28</v>
      </c>
      <c r="N508">
        <v>1</v>
      </c>
    </row>
    <row r="509" spans="1:14" ht="234" x14ac:dyDescent="0.55000000000000004">
      <c r="A509" s="5" t="s">
        <v>14</v>
      </c>
      <c r="B509" s="5" t="s">
        <v>1582</v>
      </c>
      <c r="C509" s="6">
        <v>1549</v>
      </c>
      <c r="D509" s="6">
        <v>6</v>
      </c>
      <c r="E509" s="6" t="s">
        <v>1588</v>
      </c>
      <c r="F509" s="6" t="s">
        <v>1589</v>
      </c>
      <c r="G509" s="6" t="s">
        <v>44</v>
      </c>
      <c r="H509" s="6" t="s">
        <v>19</v>
      </c>
      <c r="I509" s="6" t="s">
        <v>19</v>
      </c>
      <c r="J509" s="7">
        <v>6004</v>
      </c>
      <c r="K509" s="6" t="s">
        <v>1590</v>
      </c>
      <c r="L509" s="6" t="s">
        <v>1591</v>
      </c>
      <c r="M509" s="6" t="s">
        <v>468</v>
      </c>
      <c r="N509">
        <v>1</v>
      </c>
    </row>
    <row r="510" spans="1:14" ht="409.5" x14ac:dyDescent="0.55000000000000004">
      <c r="A510" s="5" t="s">
        <v>14</v>
      </c>
      <c r="B510" s="5" t="s">
        <v>1582</v>
      </c>
      <c r="C510" s="6">
        <v>1549</v>
      </c>
      <c r="D510" s="6">
        <v>7</v>
      </c>
      <c r="E510" s="6" t="s">
        <v>1592</v>
      </c>
      <c r="F510" s="6" t="s">
        <v>1593</v>
      </c>
      <c r="G510" s="6" t="s">
        <v>166</v>
      </c>
      <c r="H510" s="6" t="s">
        <v>19</v>
      </c>
      <c r="I510" s="6" t="s">
        <v>20</v>
      </c>
      <c r="J510" s="7">
        <v>6983</v>
      </c>
      <c r="K510" s="6" t="s">
        <v>1594</v>
      </c>
      <c r="L510" s="6" t="s">
        <v>1587</v>
      </c>
      <c r="M510" s="6" t="s">
        <v>168</v>
      </c>
      <c r="N510">
        <v>1</v>
      </c>
    </row>
    <row r="511" spans="1:14" ht="306" x14ac:dyDescent="0.55000000000000004">
      <c r="A511" s="5" t="s">
        <v>14</v>
      </c>
      <c r="B511" s="5" t="s">
        <v>1582</v>
      </c>
      <c r="C511" s="6">
        <v>1549</v>
      </c>
      <c r="D511" s="6">
        <v>8</v>
      </c>
      <c r="E511" s="6" t="s">
        <v>1595</v>
      </c>
      <c r="F511" s="6" t="s">
        <v>1596</v>
      </c>
      <c r="G511" s="6" t="s">
        <v>166</v>
      </c>
      <c r="H511" s="6" t="s">
        <v>19</v>
      </c>
      <c r="I511" s="6" t="s">
        <v>20</v>
      </c>
      <c r="J511" s="7">
        <v>5000</v>
      </c>
      <c r="K511" s="6" t="s">
        <v>1597</v>
      </c>
      <c r="L511" s="6" t="s">
        <v>1587</v>
      </c>
      <c r="M511" s="6" t="s">
        <v>168</v>
      </c>
      <c r="N511">
        <v>1</v>
      </c>
    </row>
    <row r="512" spans="1:14" ht="198" x14ac:dyDescent="0.55000000000000004">
      <c r="A512" s="5" t="s">
        <v>14</v>
      </c>
      <c r="B512" s="5" t="s">
        <v>1582</v>
      </c>
      <c r="C512" s="6">
        <v>1549</v>
      </c>
      <c r="D512" s="6">
        <v>9</v>
      </c>
      <c r="E512" s="6" t="s">
        <v>1598</v>
      </c>
      <c r="F512" s="6" t="s">
        <v>1599</v>
      </c>
      <c r="G512" s="6" t="s">
        <v>95</v>
      </c>
      <c r="H512" s="6" t="s">
        <v>19</v>
      </c>
      <c r="I512" s="6" t="s">
        <v>20</v>
      </c>
      <c r="J512" s="7">
        <v>16000</v>
      </c>
      <c r="K512" s="6" t="s">
        <v>1600</v>
      </c>
      <c r="L512" s="6" t="s">
        <v>875</v>
      </c>
      <c r="M512" s="6" t="s">
        <v>28</v>
      </c>
      <c r="N512">
        <v>1</v>
      </c>
    </row>
    <row r="513" spans="1:14" ht="108" x14ac:dyDescent="0.55000000000000004">
      <c r="A513" s="5" t="s">
        <v>14</v>
      </c>
      <c r="B513" s="5" t="s">
        <v>1601</v>
      </c>
      <c r="C513" s="6">
        <v>1550</v>
      </c>
      <c r="D513" s="6">
        <v>5</v>
      </c>
      <c r="E513" s="6" t="s">
        <v>1602</v>
      </c>
      <c r="F513" s="6" t="s">
        <v>1603</v>
      </c>
      <c r="G513" s="6" t="s">
        <v>44</v>
      </c>
      <c r="H513" s="6" t="s">
        <v>38</v>
      </c>
      <c r="I513" s="6" t="s">
        <v>20</v>
      </c>
      <c r="J513" s="7">
        <v>6860</v>
      </c>
      <c r="K513" s="6" t="s">
        <v>1604</v>
      </c>
      <c r="L513" s="6" t="s">
        <v>364</v>
      </c>
      <c r="M513" s="6" t="s">
        <v>28</v>
      </c>
      <c r="N513">
        <v>1</v>
      </c>
    </row>
    <row r="514" spans="1:14" ht="180" x14ac:dyDescent="0.55000000000000004">
      <c r="A514" s="5" t="s">
        <v>14</v>
      </c>
      <c r="B514" s="5" t="s">
        <v>1605</v>
      </c>
      <c r="C514" s="6">
        <v>1552</v>
      </c>
      <c r="D514" s="6">
        <v>1</v>
      </c>
      <c r="E514" s="6" t="s">
        <v>1606</v>
      </c>
      <c r="F514" s="6" t="s">
        <v>1607</v>
      </c>
      <c r="G514" s="6" t="s">
        <v>53</v>
      </c>
      <c r="H514" s="6" t="s">
        <v>54</v>
      </c>
      <c r="I514" s="6" t="s">
        <v>90</v>
      </c>
      <c r="J514" s="7">
        <v>354</v>
      </c>
      <c r="K514" s="6" t="s">
        <v>56</v>
      </c>
      <c r="L514" s="6" t="s">
        <v>364</v>
      </c>
      <c r="M514" s="6" t="s">
        <v>28</v>
      </c>
      <c r="N514">
        <v>1</v>
      </c>
    </row>
    <row r="515" spans="1:14" ht="126" x14ac:dyDescent="0.55000000000000004">
      <c r="A515" s="5" t="s">
        <v>14</v>
      </c>
      <c r="B515" s="5" t="s">
        <v>1605</v>
      </c>
      <c r="C515" s="6">
        <v>1552</v>
      </c>
      <c r="D515" s="6">
        <v>5</v>
      </c>
      <c r="E515" s="6" t="s">
        <v>1608</v>
      </c>
      <c r="F515" s="6" t="s">
        <v>1609</v>
      </c>
      <c r="G515" s="6" t="s">
        <v>44</v>
      </c>
      <c r="H515" s="6" t="s">
        <v>153</v>
      </c>
      <c r="I515" s="6" t="s">
        <v>20</v>
      </c>
      <c r="J515" s="7">
        <v>14862</v>
      </c>
      <c r="K515" s="6" t="s">
        <v>1610</v>
      </c>
      <c r="L515" s="6" t="s">
        <v>364</v>
      </c>
      <c r="M515" s="6" t="s">
        <v>28</v>
      </c>
      <c r="N515">
        <v>1</v>
      </c>
    </row>
    <row r="516" spans="1:14" ht="216" x14ac:dyDescent="0.55000000000000004">
      <c r="A516" s="5" t="s">
        <v>14</v>
      </c>
      <c r="B516" s="5" t="s">
        <v>1611</v>
      </c>
      <c r="C516" s="6">
        <v>1555</v>
      </c>
      <c r="D516" s="6">
        <v>1</v>
      </c>
      <c r="E516" s="6" t="s">
        <v>1612</v>
      </c>
      <c r="F516" s="6" t="s">
        <v>1613</v>
      </c>
      <c r="G516" s="6" t="s">
        <v>53</v>
      </c>
      <c r="H516" s="6" t="s">
        <v>218</v>
      </c>
      <c r="I516" s="6" t="s">
        <v>153</v>
      </c>
      <c r="J516" s="7">
        <v>136901</v>
      </c>
      <c r="K516" s="6" t="s">
        <v>425</v>
      </c>
      <c r="L516" s="6" t="s">
        <v>92</v>
      </c>
      <c r="M516" s="6" t="s">
        <v>28</v>
      </c>
      <c r="N516">
        <v>1</v>
      </c>
    </row>
    <row r="517" spans="1:14" ht="270" x14ac:dyDescent="0.55000000000000004">
      <c r="A517" s="5" t="s">
        <v>14</v>
      </c>
      <c r="B517" s="5" t="s">
        <v>1611</v>
      </c>
      <c r="C517" s="6">
        <v>1555</v>
      </c>
      <c r="D517" s="6">
        <v>5</v>
      </c>
      <c r="E517" s="6" t="s">
        <v>1614</v>
      </c>
      <c r="F517" s="6" t="s">
        <v>1615</v>
      </c>
      <c r="G517" s="6" t="s">
        <v>95</v>
      </c>
      <c r="H517" s="6" t="s">
        <v>96</v>
      </c>
      <c r="I517" s="6" t="s">
        <v>38</v>
      </c>
      <c r="J517" s="7">
        <v>13424</v>
      </c>
      <c r="K517" s="6" t="s">
        <v>1616</v>
      </c>
      <c r="L517" s="6" t="s">
        <v>92</v>
      </c>
      <c r="M517" s="6" t="s">
        <v>23</v>
      </c>
      <c r="N517">
        <v>1</v>
      </c>
    </row>
    <row r="518" spans="1:14" ht="144" x14ac:dyDescent="0.55000000000000004">
      <c r="A518" s="5" t="s">
        <v>14</v>
      </c>
      <c r="B518" s="5" t="s">
        <v>1611</v>
      </c>
      <c r="C518" s="6">
        <v>1555</v>
      </c>
      <c r="D518" s="6">
        <v>6</v>
      </c>
      <c r="E518" s="6" t="s">
        <v>1617</v>
      </c>
      <c r="F518" s="6" t="s">
        <v>1618</v>
      </c>
      <c r="G518" s="6" t="s">
        <v>37</v>
      </c>
      <c r="H518" s="6" t="s">
        <v>97</v>
      </c>
      <c r="I518" s="6" t="s">
        <v>301</v>
      </c>
      <c r="J518" s="7">
        <v>11700</v>
      </c>
      <c r="K518" s="6" t="s">
        <v>1619</v>
      </c>
      <c r="L518" s="6" t="s">
        <v>92</v>
      </c>
      <c r="M518" s="6" t="s">
        <v>28</v>
      </c>
      <c r="N518">
        <v>1</v>
      </c>
    </row>
    <row r="519" spans="1:14" ht="162" x14ac:dyDescent="0.55000000000000004">
      <c r="A519" s="5" t="s">
        <v>14</v>
      </c>
      <c r="B519" s="5" t="s">
        <v>1611</v>
      </c>
      <c r="C519" s="6">
        <v>1555</v>
      </c>
      <c r="D519" s="6">
        <v>7</v>
      </c>
      <c r="E519" s="6" t="s">
        <v>1620</v>
      </c>
      <c r="F519" s="6" t="s">
        <v>1621</v>
      </c>
      <c r="G519" s="6" t="s">
        <v>37</v>
      </c>
      <c r="H519" s="6" t="s">
        <v>146</v>
      </c>
      <c r="I519" s="6" t="s">
        <v>38</v>
      </c>
      <c r="J519" s="7">
        <v>2050</v>
      </c>
      <c r="K519" s="6" t="s">
        <v>1622</v>
      </c>
      <c r="L519" s="6" t="s">
        <v>92</v>
      </c>
      <c r="M519" s="6" t="s">
        <v>140</v>
      </c>
      <c r="N519">
        <v>1</v>
      </c>
    </row>
    <row r="520" spans="1:14" ht="342" x14ac:dyDescent="0.55000000000000004">
      <c r="A520" s="5" t="s">
        <v>14</v>
      </c>
      <c r="B520" s="5" t="s">
        <v>1611</v>
      </c>
      <c r="C520" s="6">
        <v>1555</v>
      </c>
      <c r="D520" s="6">
        <v>8</v>
      </c>
      <c r="E520" s="6" t="s">
        <v>1623</v>
      </c>
      <c r="F520" s="6" t="s">
        <v>1624</v>
      </c>
      <c r="G520" s="6" t="s">
        <v>44</v>
      </c>
      <c r="H520" s="6" t="s">
        <v>153</v>
      </c>
      <c r="I520" s="6" t="s">
        <v>55</v>
      </c>
      <c r="J520" s="7">
        <v>26514</v>
      </c>
      <c r="K520" s="6" t="s">
        <v>1625</v>
      </c>
      <c r="L520" s="6" t="s">
        <v>92</v>
      </c>
      <c r="M520" s="6" t="s">
        <v>28</v>
      </c>
      <c r="N520">
        <v>1</v>
      </c>
    </row>
    <row r="521" spans="1:14" ht="342" x14ac:dyDescent="0.55000000000000004">
      <c r="A521" s="5" t="s">
        <v>14</v>
      </c>
      <c r="B521" s="5" t="s">
        <v>1611</v>
      </c>
      <c r="C521" s="6">
        <v>1555</v>
      </c>
      <c r="D521" s="6">
        <v>9</v>
      </c>
      <c r="E521" s="6" t="s">
        <v>1626</v>
      </c>
      <c r="F521" s="6" t="s">
        <v>1627</v>
      </c>
      <c r="G521" s="6" t="s">
        <v>44</v>
      </c>
      <c r="H521" s="6" t="s">
        <v>153</v>
      </c>
      <c r="I521" s="6" t="s">
        <v>55</v>
      </c>
      <c r="J521" s="7">
        <v>10362</v>
      </c>
      <c r="K521" s="6" t="s">
        <v>1625</v>
      </c>
      <c r="L521" s="6" t="s">
        <v>92</v>
      </c>
      <c r="M521" s="6" t="s">
        <v>28</v>
      </c>
      <c r="N521">
        <v>1</v>
      </c>
    </row>
    <row r="522" spans="1:14" ht="90" x14ac:dyDescent="0.55000000000000004">
      <c r="A522" s="5" t="s">
        <v>14</v>
      </c>
      <c r="B522" s="5" t="s">
        <v>1611</v>
      </c>
      <c r="C522" s="6">
        <v>1555</v>
      </c>
      <c r="D522" s="6">
        <v>10</v>
      </c>
      <c r="E522" s="6" t="s">
        <v>1628</v>
      </c>
      <c r="F522" s="6" t="s">
        <v>1629</v>
      </c>
      <c r="G522" s="6" t="s">
        <v>166</v>
      </c>
      <c r="H522" s="6" t="s">
        <v>146</v>
      </c>
      <c r="I522" s="6" t="s">
        <v>153</v>
      </c>
      <c r="J522" s="7">
        <v>4974</v>
      </c>
      <c r="K522" s="6" t="s">
        <v>1630</v>
      </c>
      <c r="L522" s="6" t="s">
        <v>92</v>
      </c>
      <c r="M522" s="6" t="s">
        <v>168</v>
      </c>
      <c r="N522">
        <v>1</v>
      </c>
    </row>
    <row r="523" spans="1:14" ht="409.5" x14ac:dyDescent="0.55000000000000004">
      <c r="A523" s="5" t="s">
        <v>14</v>
      </c>
      <c r="B523" s="5" t="s">
        <v>1611</v>
      </c>
      <c r="C523" s="6">
        <v>1555</v>
      </c>
      <c r="D523" s="6">
        <v>11</v>
      </c>
      <c r="E523" s="6" t="s">
        <v>1631</v>
      </c>
      <c r="F523" s="6" t="s">
        <v>1632</v>
      </c>
      <c r="G523" s="6" t="s">
        <v>60</v>
      </c>
      <c r="H523" s="6" t="s">
        <v>19</v>
      </c>
      <c r="I523" s="6" t="s">
        <v>20</v>
      </c>
      <c r="J523" s="7">
        <v>4719</v>
      </c>
      <c r="K523" s="6" t="s">
        <v>1633</v>
      </c>
      <c r="L523" s="6" t="s">
        <v>92</v>
      </c>
      <c r="M523" s="6" t="s">
        <v>63</v>
      </c>
      <c r="N523">
        <v>1</v>
      </c>
    </row>
    <row r="524" spans="1:14" ht="409.5" x14ac:dyDescent="0.55000000000000004">
      <c r="A524" s="5" t="s">
        <v>14</v>
      </c>
      <c r="B524" s="5" t="s">
        <v>1611</v>
      </c>
      <c r="C524" s="6">
        <v>1555</v>
      </c>
      <c r="D524" s="6">
        <v>12</v>
      </c>
      <c r="E524" s="6" t="s">
        <v>1634</v>
      </c>
      <c r="F524" s="6" t="s">
        <v>1635</v>
      </c>
      <c r="G524" s="6" t="s">
        <v>60</v>
      </c>
      <c r="H524" s="6" t="s">
        <v>19</v>
      </c>
      <c r="I524" s="6" t="s">
        <v>20</v>
      </c>
      <c r="J524" s="7">
        <v>6541</v>
      </c>
      <c r="K524" s="6" t="s">
        <v>1633</v>
      </c>
      <c r="L524" s="6" t="s">
        <v>92</v>
      </c>
      <c r="M524" s="6" t="s">
        <v>63</v>
      </c>
      <c r="N524">
        <v>1</v>
      </c>
    </row>
    <row r="525" spans="1:14" ht="270" x14ac:dyDescent="0.55000000000000004">
      <c r="A525" s="5" t="s">
        <v>14</v>
      </c>
      <c r="B525" s="5" t="s">
        <v>1611</v>
      </c>
      <c r="C525" s="6">
        <v>1555</v>
      </c>
      <c r="D525" s="6">
        <v>13</v>
      </c>
      <c r="E525" s="6" t="s">
        <v>1636</v>
      </c>
      <c r="F525" s="6" t="s">
        <v>1637</v>
      </c>
      <c r="G525" s="6" t="s">
        <v>60</v>
      </c>
      <c r="H525" s="6" t="s">
        <v>19</v>
      </c>
      <c r="I525" s="6" t="s">
        <v>20</v>
      </c>
      <c r="J525" s="7">
        <v>2791</v>
      </c>
      <c r="K525" s="6" t="s">
        <v>1638</v>
      </c>
      <c r="L525" s="6" t="s">
        <v>92</v>
      </c>
      <c r="M525" s="6" t="s">
        <v>63</v>
      </c>
      <c r="N525">
        <v>1</v>
      </c>
    </row>
    <row r="526" spans="1:14" ht="180" x14ac:dyDescent="0.55000000000000004">
      <c r="A526" s="5" t="s">
        <v>14</v>
      </c>
      <c r="B526" s="5" t="s">
        <v>1611</v>
      </c>
      <c r="C526" s="6">
        <v>1555</v>
      </c>
      <c r="D526" s="6">
        <v>14</v>
      </c>
      <c r="E526" s="6" t="s">
        <v>1639</v>
      </c>
      <c r="F526" s="6" t="s">
        <v>1640</v>
      </c>
      <c r="G526" s="6" t="s">
        <v>60</v>
      </c>
      <c r="H526" s="6" t="s">
        <v>19</v>
      </c>
      <c r="I526" s="6" t="s">
        <v>20</v>
      </c>
      <c r="J526" s="7">
        <v>1120</v>
      </c>
      <c r="K526" s="6" t="s">
        <v>1641</v>
      </c>
      <c r="L526" s="6" t="s">
        <v>92</v>
      </c>
      <c r="M526" s="6" t="s">
        <v>63</v>
      </c>
      <c r="N526">
        <v>1</v>
      </c>
    </row>
    <row r="527" spans="1:14" ht="144" x14ac:dyDescent="0.55000000000000004">
      <c r="A527" s="5" t="s">
        <v>14</v>
      </c>
      <c r="B527" s="5" t="s">
        <v>1611</v>
      </c>
      <c r="C527" s="6">
        <v>1555</v>
      </c>
      <c r="D527" s="6">
        <v>15</v>
      </c>
      <c r="E527" s="6" t="s">
        <v>1642</v>
      </c>
      <c r="F527" s="6" t="s">
        <v>1643</v>
      </c>
      <c r="G527" s="6" t="s">
        <v>18</v>
      </c>
      <c r="H527" s="6" t="s">
        <v>19</v>
      </c>
      <c r="I527" s="6" t="s">
        <v>20</v>
      </c>
      <c r="J527" s="7">
        <v>2000</v>
      </c>
      <c r="K527" s="6" t="s">
        <v>1644</v>
      </c>
      <c r="L527" s="6" t="s">
        <v>92</v>
      </c>
      <c r="M527" s="6" t="s">
        <v>28</v>
      </c>
      <c r="N527">
        <v>1</v>
      </c>
    </row>
    <row r="528" spans="1:14" ht="144" x14ac:dyDescent="0.55000000000000004">
      <c r="A528" s="5" t="s">
        <v>14</v>
      </c>
      <c r="B528" s="5" t="s">
        <v>1611</v>
      </c>
      <c r="C528" s="6">
        <v>1555</v>
      </c>
      <c r="D528" s="6">
        <v>16</v>
      </c>
      <c r="E528" s="6" t="s">
        <v>1645</v>
      </c>
      <c r="F528" s="6" t="s">
        <v>1646</v>
      </c>
      <c r="G528" s="6" t="s">
        <v>18</v>
      </c>
      <c r="H528" s="6" t="s">
        <v>19</v>
      </c>
      <c r="I528" s="6" t="s">
        <v>20</v>
      </c>
      <c r="J528" s="7">
        <v>2000</v>
      </c>
      <c r="K528" s="6" t="s">
        <v>1644</v>
      </c>
      <c r="L528" s="6" t="s">
        <v>92</v>
      </c>
      <c r="M528" s="6" t="s">
        <v>28</v>
      </c>
      <c r="N528">
        <v>1</v>
      </c>
    </row>
    <row r="529" spans="1:14" ht="162" x14ac:dyDescent="0.55000000000000004">
      <c r="A529" s="5" t="s">
        <v>14</v>
      </c>
      <c r="B529" s="5" t="s">
        <v>1611</v>
      </c>
      <c r="C529" s="6">
        <v>1555</v>
      </c>
      <c r="D529" s="6">
        <v>17</v>
      </c>
      <c r="E529" s="6" t="s">
        <v>1647</v>
      </c>
      <c r="F529" s="6" t="s">
        <v>1648</v>
      </c>
      <c r="G529" s="6" t="s">
        <v>37</v>
      </c>
      <c r="H529" s="6" t="s">
        <v>90</v>
      </c>
      <c r="I529" s="6" t="s">
        <v>20</v>
      </c>
      <c r="J529" s="7">
        <v>3780</v>
      </c>
      <c r="K529" s="6" t="s">
        <v>1649</v>
      </c>
      <c r="L529" s="6" t="s">
        <v>46</v>
      </c>
      <c r="M529" s="6" t="s">
        <v>28</v>
      </c>
      <c r="N529">
        <v>1</v>
      </c>
    </row>
    <row r="530" spans="1:14" ht="409.5" x14ac:dyDescent="0.55000000000000004">
      <c r="A530" s="5" t="s">
        <v>14</v>
      </c>
      <c r="B530" s="5" t="s">
        <v>1611</v>
      </c>
      <c r="C530" s="6">
        <v>1555</v>
      </c>
      <c r="D530" s="6">
        <v>18</v>
      </c>
      <c r="E530" s="6" t="s">
        <v>1650</v>
      </c>
      <c r="F530" s="6" t="s">
        <v>1651</v>
      </c>
      <c r="G530" s="6" t="s">
        <v>60</v>
      </c>
      <c r="H530" s="6" t="s">
        <v>90</v>
      </c>
      <c r="I530" s="6" t="s">
        <v>20</v>
      </c>
      <c r="J530" s="7">
        <v>2952</v>
      </c>
      <c r="K530" s="6" t="s">
        <v>1652</v>
      </c>
      <c r="L530" s="6" t="s">
        <v>92</v>
      </c>
      <c r="M530" s="6" t="s">
        <v>28</v>
      </c>
      <c r="N530">
        <v>1</v>
      </c>
    </row>
    <row r="531" spans="1:14" ht="180" x14ac:dyDescent="0.55000000000000004">
      <c r="A531" s="5" t="s">
        <v>14</v>
      </c>
      <c r="B531" s="5" t="s">
        <v>1653</v>
      </c>
      <c r="C531" s="6">
        <v>1559</v>
      </c>
      <c r="D531" s="6">
        <v>1</v>
      </c>
      <c r="E531" s="6" t="s">
        <v>1654</v>
      </c>
      <c r="F531" s="6" t="s">
        <v>1655</v>
      </c>
      <c r="G531" s="6" t="s">
        <v>53</v>
      </c>
      <c r="H531" s="6" t="s">
        <v>76</v>
      </c>
      <c r="I531" s="6" t="s">
        <v>20</v>
      </c>
      <c r="J531" s="7">
        <v>2674</v>
      </c>
      <c r="K531" s="6" t="s">
        <v>619</v>
      </c>
      <c r="L531" s="6" t="s">
        <v>364</v>
      </c>
      <c r="M531" s="6" t="s">
        <v>28</v>
      </c>
      <c r="N531">
        <v>1</v>
      </c>
    </row>
    <row r="532" spans="1:14" ht="252" x14ac:dyDescent="0.55000000000000004">
      <c r="A532" s="5" t="s">
        <v>14</v>
      </c>
      <c r="B532" s="5" t="s">
        <v>1653</v>
      </c>
      <c r="C532" s="6">
        <v>1559</v>
      </c>
      <c r="D532" s="6">
        <v>5</v>
      </c>
      <c r="E532" s="6" t="s">
        <v>1656</v>
      </c>
      <c r="F532" s="6" t="s">
        <v>1657</v>
      </c>
      <c r="G532" s="6" t="s">
        <v>60</v>
      </c>
      <c r="H532" s="6" t="s">
        <v>19</v>
      </c>
      <c r="I532" s="6" t="s">
        <v>20</v>
      </c>
      <c r="J532" s="7">
        <v>8908</v>
      </c>
      <c r="K532" s="6" t="s">
        <v>1658</v>
      </c>
      <c r="L532" s="6" t="s">
        <v>364</v>
      </c>
      <c r="M532" s="6" t="s">
        <v>63</v>
      </c>
      <c r="N532">
        <v>1</v>
      </c>
    </row>
    <row r="533" spans="1:14" ht="216" x14ac:dyDescent="0.55000000000000004">
      <c r="A533" s="5" t="s">
        <v>14</v>
      </c>
      <c r="B533" s="5" t="s">
        <v>1659</v>
      </c>
      <c r="C533" s="6">
        <v>1560</v>
      </c>
      <c r="D533" s="6">
        <v>1</v>
      </c>
      <c r="E533" s="6" t="s">
        <v>1660</v>
      </c>
      <c r="F533" s="6" t="s">
        <v>1661</v>
      </c>
      <c r="G533" s="6" t="s">
        <v>53</v>
      </c>
      <c r="H533" s="6" t="s">
        <v>96</v>
      </c>
      <c r="I533" s="6" t="s">
        <v>20</v>
      </c>
      <c r="J533" s="7">
        <v>17813</v>
      </c>
      <c r="K533" s="6" t="s">
        <v>775</v>
      </c>
      <c r="L533" s="6" t="s">
        <v>364</v>
      </c>
      <c r="M533" s="6" t="s">
        <v>28</v>
      </c>
      <c r="N533">
        <v>1</v>
      </c>
    </row>
    <row r="534" spans="1:14" ht="180" x14ac:dyDescent="0.55000000000000004">
      <c r="A534" s="5" t="s">
        <v>14</v>
      </c>
      <c r="B534" s="5" t="s">
        <v>1659</v>
      </c>
      <c r="C534" s="6">
        <v>1560</v>
      </c>
      <c r="D534" s="6">
        <v>5</v>
      </c>
      <c r="E534" s="6" t="s">
        <v>1662</v>
      </c>
      <c r="F534" s="6" t="s">
        <v>1663</v>
      </c>
      <c r="G534" s="6" t="s">
        <v>44</v>
      </c>
      <c r="H534" s="6" t="s">
        <v>19</v>
      </c>
      <c r="I534" s="6" t="s">
        <v>20</v>
      </c>
      <c r="J534" s="7">
        <v>13761</v>
      </c>
      <c r="K534" s="6" t="s">
        <v>1664</v>
      </c>
      <c r="L534" s="6" t="s">
        <v>364</v>
      </c>
      <c r="M534" s="6" t="s">
        <v>1665</v>
      </c>
      <c r="N534">
        <v>1</v>
      </c>
    </row>
    <row r="535" spans="1:14" ht="252" x14ac:dyDescent="0.55000000000000004">
      <c r="A535" s="5" t="s">
        <v>14</v>
      </c>
      <c r="B535" s="5" t="s">
        <v>1659</v>
      </c>
      <c r="C535" s="6">
        <v>1560</v>
      </c>
      <c r="D535" s="6">
        <v>6</v>
      </c>
      <c r="E535" s="6" t="s">
        <v>1666</v>
      </c>
      <c r="F535" s="6" t="s">
        <v>1667</v>
      </c>
      <c r="G535" s="6" t="s">
        <v>44</v>
      </c>
      <c r="H535" s="6" t="s">
        <v>19</v>
      </c>
      <c r="I535" s="6" t="s">
        <v>20</v>
      </c>
      <c r="J535" s="7">
        <v>1721</v>
      </c>
      <c r="K535" s="6" t="s">
        <v>1668</v>
      </c>
      <c r="L535" s="6" t="s">
        <v>364</v>
      </c>
      <c r="M535" s="6" t="s">
        <v>1665</v>
      </c>
      <c r="N535">
        <v>1</v>
      </c>
    </row>
    <row r="536" spans="1:14" ht="162" x14ac:dyDescent="0.55000000000000004">
      <c r="A536" s="5" t="s">
        <v>14</v>
      </c>
      <c r="B536" s="5" t="s">
        <v>1659</v>
      </c>
      <c r="C536" s="6">
        <v>1560</v>
      </c>
      <c r="D536" s="6">
        <v>7</v>
      </c>
      <c r="E536" s="6" t="s">
        <v>1669</v>
      </c>
      <c r="F536" s="6" t="s">
        <v>1670</v>
      </c>
      <c r="G536" s="6" t="s">
        <v>166</v>
      </c>
      <c r="H536" s="6" t="s">
        <v>96</v>
      </c>
      <c r="I536" s="6" t="s">
        <v>20</v>
      </c>
      <c r="J536" s="7">
        <v>8602</v>
      </c>
      <c r="K536" s="6" t="s">
        <v>1671</v>
      </c>
      <c r="L536" s="6" t="s">
        <v>364</v>
      </c>
      <c r="M536" s="6" t="s">
        <v>168</v>
      </c>
      <c r="N536">
        <v>1</v>
      </c>
    </row>
    <row r="537" spans="1:14" ht="180" x14ac:dyDescent="0.55000000000000004">
      <c r="A537" s="5" t="s">
        <v>14</v>
      </c>
      <c r="B537" s="5" t="s">
        <v>1672</v>
      </c>
      <c r="C537" s="6">
        <v>1561</v>
      </c>
      <c r="D537" s="6">
        <v>1</v>
      </c>
      <c r="E537" s="6" t="s">
        <v>1673</v>
      </c>
      <c r="F537" s="6" t="s">
        <v>1674</v>
      </c>
      <c r="G537" s="6" t="s">
        <v>53</v>
      </c>
      <c r="H537" s="6" t="s">
        <v>146</v>
      </c>
      <c r="I537" s="6" t="s">
        <v>55</v>
      </c>
      <c r="J537" s="7">
        <v>1500</v>
      </c>
      <c r="K537" s="6" t="s">
        <v>91</v>
      </c>
      <c r="L537" s="6" t="s">
        <v>78</v>
      </c>
      <c r="M537" s="6" t="s">
        <v>28</v>
      </c>
      <c r="N537">
        <v>1</v>
      </c>
    </row>
    <row r="538" spans="1:14" ht="342" x14ac:dyDescent="0.55000000000000004">
      <c r="A538" s="5" t="s">
        <v>14</v>
      </c>
      <c r="B538" s="5" t="s">
        <v>1672</v>
      </c>
      <c r="C538" s="6">
        <v>1561</v>
      </c>
      <c r="D538" s="6">
        <v>5</v>
      </c>
      <c r="E538" s="6" t="s">
        <v>1675</v>
      </c>
      <c r="F538" s="6" t="s">
        <v>1676</v>
      </c>
      <c r="G538" s="6" t="s">
        <v>95</v>
      </c>
      <c r="H538" s="6" t="s">
        <v>19</v>
      </c>
      <c r="I538" s="6" t="s">
        <v>20</v>
      </c>
      <c r="J538" s="7">
        <v>4980</v>
      </c>
      <c r="K538" s="6" t="s">
        <v>1677</v>
      </c>
      <c r="L538" s="6" t="s">
        <v>22</v>
      </c>
      <c r="M538" s="6" t="s">
        <v>63</v>
      </c>
      <c r="N538">
        <v>1</v>
      </c>
    </row>
    <row r="539" spans="1:14" ht="162" x14ac:dyDescent="0.55000000000000004">
      <c r="A539" s="5" t="s">
        <v>14</v>
      </c>
      <c r="B539" s="5" t="s">
        <v>1678</v>
      </c>
      <c r="C539" s="6">
        <v>1562</v>
      </c>
      <c r="D539" s="6">
        <v>1</v>
      </c>
      <c r="E539" s="6" t="s">
        <v>1679</v>
      </c>
      <c r="F539" s="6" t="s">
        <v>1680</v>
      </c>
      <c r="G539" s="6" t="s">
        <v>53</v>
      </c>
      <c r="H539" s="6" t="s">
        <v>76</v>
      </c>
      <c r="I539" s="6" t="s">
        <v>20</v>
      </c>
      <c r="J539" s="7">
        <v>578</v>
      </c>
      <c r="K539" s="6" t="s">
        <v>91</v>
      </c>
      <c r="L539" s="6" t="s">
        <v>92</v>
      </c>
      <c r="M539" s="6" t="s">
        <v>28</v>
      </c>
      <c r="N539">
        <v>1</v>
      </c>
    </row>
    <row r="540" spans="1:14" ht="108" x14ac:dyDescent="0.55000000000000004">
      <c r="A540" s="5" t="s">
        <v>14</v>
      </c>
      <c r="B540" s="5" t="s">
        <v>1678</v>
      </c>
      <c r="C540" s="6">
        <v>1562</v>
      </c>
      <c r="D540" s="6">
        <v>5</v>
      </c>
      <c r="E540" s="6" t="s">
        <v>1681</v>
      </c>
      <c r="F540" s="6" t="s">
        <v>1682</v>
      </c>
      <c r="G540" s="6" t="s">
        <v>44</v>
      </c>
      <c r="H540" s="6" t="s">
        <v>19</v>
      </c>
      <c r="I540" s="6" t="s">
        <v>20</v>
      </c>
      <c r="J540" s="7">
        <v>2000</v>
      </c>
      <c r="K540" s="6" t="s">
        <v>1683</v>
      </c>
      <c r="L540" s="6" t="s">
        <v>92</v>
      </c>
      <c r="M540" s="6" t="s">
        <v>28</v>
      </c>
      <c r="N540">
        <v>1</v>
      </c>
    </row>
    <row r="541" spans="1:14" ht="198" x14ac:dyDescent="0.55000000000000004">
      <c r="A541" s="5" t="s">
        <v>14</v>
      </c>
      <c r="B541" s="5" t="s">
        <v>1678</v>
      </c>
      <c r="C541" s="6">
        <v>1562</v>
      </c>
      <c r="D541" s="6">
        <v>6</v>
      </c>
      <c r="E541" s="6" t="s">
        <v>1684</v>
      </c>
      <c r="F541" s="6" t="s">
        <v>1685</v>
      </c>
      <c r="G541" s="6" t="s">
        <v>37</v>
      </c>
      <c r="H541" s="6" t="s">
        <v>19</v>
      </c>
      <c r="I541" s="6" t="s">
        <v>20</v>
      </c>
      <c r="J541" s="7">
        <v>4235</v>
      </c>
      <c r="K541" s="6" t="s">
        <v>1686</v>
      </c>
      <c r="L541" s="6" t="s">
        <v>92</v>
      </c>
      <c r="M541" s="6" t="s">
        <v>28</v>
      </c>
      <c r="N541">
        <v>1</v>
      </c>
    </row>
    <row r="542" spans="1:14" ht="216" x14ac:dyDescent="0.55000000000000004">
      <c r="A542" s="5" t="s">
        <v>14</v>
      </c>
      <c r="B542" s="5" t="s">
        <v>1687</v>
      </c>
      <c r="C542" s="6">
        <v>1563</v>
      </c>
      <c r="D542" s="6">
        <v>1</v>
      </c>
      <c r="E542" s="6" t="s">
        <v>1688</v>
      </c>
      <c r="F542" s="6" t="s">
        <v>1689</v>
      </c>
      <c r="G542" s="6" t="s">
        <v>53</v>
      </c>
      <c r="H542" s="6" t="s">
        <v>76</v>
      </c>
      <c r="I542" s="6" t="s">
        <v>90</v>
      </c>
      <c r="J542" s="7">
        <v>528</v>
      </c>
      <c r="K542" s="6" t="s">
        <v>56</v>
      </c>
      <c r="L542" s="6" t="s">
        <v>364</v>
      </c>
      <c r="M542" s="6" t="s">
        <v>28</v>
      </c>
      <c r="N542">
        <v>1</v>
      </c>
    </row>
    <row r="543" spans="1:14" ht="144" x14ac:dyDescent="0.55000000000000004">
      <c r="A543" s="5" t="s">
        <v>14</v>
      </c>
      <c r="B543" s="5" t="s">
        <v>1687</v>
      </c>
      <c r="C543" s="6">
        <v>1563</v>
      </c>
      <c r="D543" s="6">
        <v>5</v>
      </c>
      <c r="E543" s="6" t="s">
        <v>1690</v>
      </c>
      <c r="F543" s="6" t="s">
        <v>1691</v>
      </c>
      <c r="G543" s="6" t="s">
        <v>71</v>
      </c>
      <c r="H543" s="6" t="s">
        <v>146</v>
      </c>
      <c r="I543" s="6" t="s">
        <v>97</v>
      </c>
      <c r="J543" s="7">
        <v>914</v>
      </c>
      <c r="K543" s="6" t="s">
        <v>1692</v>
      </c>
      <c r="L543" s="6" t="s">
        <v>364</v>
      </c>
      <c r="M543" s="6" t="s">
        <v>140</v>
      </c>
      <c r="N543">
        <v>1</v>
      </c>
    </row>
    <row r="544" spans="1:14" ht="108" x14ac:dyDescent="0.55000000000000004">
      <c r="A544" s="5" t="s">
        <v>14</v>
      </c>
      <c r="B544" s="5" t="s">
        <v>1687</v>
      </c>
      <c r="C544" s="6">
        <v>1563</v>
      </c>
      <c r="D544" s="6">
        <v>6</v>
      </c>
      <c r="E544" s="6" t="s">
        <v>1693</v>
      </c>
      <c r="F544" s="6" t="s">
        <v>1694</v>
      </c>
      <c r="G544" s="6" t="s">
        <v>95</v>
      </c>
      <c r="H544" s="6" t="s">
        <v>146</v>
      </c>
      <c r="I544" s="6" t="s">
        <v>20</v>
      </c>
      <c r="J544" s="7">
        <v>4000</v>
      </c>
      <c r="K544" s="6" t="s">
        <v>1695</v>
      </c>
      <c r="L544" s="6" t="s">
        <v>364</v>
      </c>
      <c r="M544" s="6" t="s">
        <v>23</v>
      </c>
      <c r="N544">
        <v>1</v>
      </c>
    </row>
    <row r="545" spans="1:14" ht="306" x14ac:dyDescent="0.55000000000000004">
      <c r="A545" s="5" t="s">
        <v>14</v>
      </c>
      <c r="B545" s="5" t="s">
        <v>1696</v>
      </c>
      <c r="C545" s="6">
        <v>1564</v>
      </c>
      <c r="D545" s="6">
        <v>5</v>
      </c>
      <c r="E545" s="6" t="s">
        <v>1697</v>
      </c>
      <c r="F545" s="6" t="s">
        <v>1698</v>
      </c>
      <c r="G545" s="6" t="s">
        <v>44</v>
      </c>
      <c r="H545" s="6" t="s">
        <v>19</v>
      </c>
      <c r="I545" s="6" t="s">
        <v>153</v>
      </c>
      <c r="J545" s="7">
        <v>35154</v>
      </c>
      <c r="K545" s="6" t="s">
        <v>1699</v>
      </c>
      <c r="L545" s="6" t="s">
        <v>1700</v>
      </c>
      <c r="M545" s="6" t="s">
        <v>28</v>
      </c>
      <c r="N545">
        <v>1</v>
      </c>
    </row>
    <row r="546" spans="1:14" ht="234" x14ac:dyDescent="0.55000000000000004">
      <c r="A546" s="5" t="s">
        <v>14</v>
      </c>
      <c r="B546" s="5" t="s">
        <v>1696</v>
      </c>
      <c r="C546" s="6">
        <v>1564</v>
      </c>
      <c r="D546" s="6">
        <v>6</v>
      </c>
      <c r="E546" s="6" t="s">
        <v>1701</v>
      </c>
      <c r="F546" s="6" t="s">
        <v>1702</v>
      </c>
      <c r="G546" s="6" t="s">
        <v>44</v>
      </c>
      <c r="H546" s="6" t="s">
        <v>131</v>
      </c>
      <c r="I546" s="6" t="s">
        <v>20</v>
      </c>
      <c r="J546" s="7">
        <v>6660</v>
      </c>
      <c r="K546" s="6" t="s">
        <v>1703</v>
      </c>
      <c r="L546" s="6" t="s">
        <v>1700</v>
      </c>
      <c r="M546" s="6" t="s">
        <v>28</v>
      </c>
      <c r="N546">
        <v>1</v>
      </c>
    </row>
    <row r="547" spans="1:14" ht="252" x14ac:dyDescent="0.55000000000000004">
      <c r="A547" s="5" t="s">
        <v>14</v>
      </c>
      <c r="B547" s="5" t="s">
        <v>1696</v>
      </c>
      <c r="C547" s="6">
        <v>1564</v>
      </c>
      <c r="D547" s="6">
        <v>7</v>
      </c>
      <c r="E547" s="6" t="s">
        <v>1704</v>
      </c>
      <c r="F547" s="6" t="s">
        <v>1705</v>
      </c>
      <c r="G547" s="6" t="s">
        <v>37</v>
      </c>
      <c r="H547" s="6" t="s">
        <v>131</v>
      </c>
      <c r="I547" s="6" t="s">
        <v>301</v>
      </c>
      <c r="J547" s="7">
        <v>3000</v>
      </c>
      <c r="K547" s="6" t="s">
        <v>1706</v>
      </c>
      <c r="L547" s="6" t="s">
        <v>1700</v>
      </c>
      <c r="M547" s="6" t="s">
        <v>28</v>
      </c>
      <c r="N547">
        <v>1</v>
      </c>
    </row>
    <row r="548" spans="1:14" ht="162" x14ac:dyDescent="0.55000000000000004">
      <c r="A548" s="5" t="s">
        <v>14</v>
      </c>
      <c r="B548" s="5" t="s">
        <v>1696</v>
      </c>
      <c r="C548" s="6">
        <v>1564</v>
      </c>
      <c r="D548" s="6">
        <v>8</v>
      </c>
      <c r="E548" s="6" t="s">
        <v>1707</v>
      </c>
      <c r="F548" s="6" t="s">
        <v>1708</v>
      </c>
      <c r="G548" s="6" t="s">
        <v>60</v>
      </c>
      <c r="H548" s="6" t="s">
        <v>19</v>
      </c>
      <c r="I548" s="6" t="s">
        <v>20</v>
      </c>
      <c r="J548" s="7">
        <v>14112</v>
      </c>
      <c r="K548" s="6" t="s">
        <v>1709</v>
      </c>
      <c r="L548" s="6" t="s">
        <v>92</v>
      </c>
      <c r="M548" s="6" t="s">
        <v>63</v>
      </c>
      <c r="N548">
        <v>1</v>
      </c>
    </row>
    <row r="549" spans="1:14" ht="162" x14ac:dyDescent="0.55000000000000004">
      <c r="A549" s="5" t="s">
        <v>14</v>
      </c>
      <c r="B549" s="5" t="s">
        <v>1696</v>
      </c>
      <c r="C549" s="6">
        <v>1564</v>
      </c>
      <c r="D549" s="6">
        <v>9</v>
      </c>
      <c r="E549" s="6" t="s">
        <v>1710</v>
      </c>
      <c r="F549" s="6" t="s">
        <v>1711</v>
      </c>
      <c r="G549" s="6" t="s">
        <v>60</v>
      </c>
      <c r="H549" s="6" t="s">
        <v>19</v>
      </c>
      <c r="I549" s="6" t="s">
        <v>20</v>
      </c>
      <c r="J549" s="7">
        <v>8603</v>
      </c>
      <c r="K549" s="6" t="s">
        <v>1709</v>
      </c>
      <c r="L549" s="6" t="s">
        <v>92</v>
      </c>
      <c r="M549" s="6" t="s">
        <v>63</v>
      </c>
      <c r="N549">
        <v>1</v>
      </c>
    </row>
    <row r="550" spans="1:14" ht="216" x14ac:dyDescent="0.55000000000000004">
      <c r="A550" s="5" t="s">
        <v>14</v>
      </c>
      <c r="B550" s="5" t="s">
        <v>1712</v>
      </c>
      <c r="C550" s="6">
        <v>1571</v>
      </c>
      <c r="D550" s="6">
        <v>1</v>
      </c>
      <c r="E550" s="6" t="s">
        <v>1713</v>
      </c>
      <c r="F550" s="6" t="s">
        <v>1714</v>
      </c>
      <c r="G550" s="6" t="s">
        <v>53</v>
      </c>
      <c r="H550" s="6" t="s">
        <v>218</v>
      </c>
      <c r="I550" s="6" t="s">
        <v>97</v>
      </c>
      <c r="J550" s="7">
        <v>15803</v>
      </c>
      <c r="K550" s="6" t="s">
        <v>77</v>
      </c>
      <c r="L550" s="6" t="s">
        <v>78</v>
      </c>
      <c r="M550" s="6" t="s">
        <v>28</v>
      </c>
      <c r="N550">
        <v>1</v>
      </c>
    </row>
    <row r="551" spans="1:14" ht="162" x14ac:dyDescent="0.55000000000000004">
      <c r="A551" s="5" t="s">
        <v>14</v>
      </c>
      <c r="B551" s="5" t="s">
        <v>1712</v>
      </c>
      <c r="C551" s="6">
        <v>1571</v>
      </c>
      <c r="D551" s="6">
        <v>5</v>
      </c>
      <c r="E551" s="6" t="s">
        <v>1715</v>
      </c>
      <c r="F551" s="6" t="s">
        <v>1716</v>
      </c>
      <c r="G551" s="6" t="s">
        <v>18</v>
      </c>
      <c r="H551" s="6" t="s">
        <v>97</v>
      </c>
      <c r="I551" s="6" t="s">
        <v>55</v>
      </c>
      <c r="J551" s="7">
        <v>4428</v>
      </c>
      <c r="K551" s="6" t="s">
        <v>1717</v>
      </c>
      <c r="L551" s="6" t="s">
        <v>78</v>
      </c>
      <c r="M551" s="6" t="s">
        <v>468</v>
      </c>
      <c r="N551">
        <v>1</v>
      </c>
    </row>
    <row r="552" spans="1:14" ht="144" x14ac:dyDescent="0.55000000000000004">
      <c r="A552" s="5" t="s">
        <v>14</v>
      </c>
      <c r="B552" s="5" t="s">
        <v>1712</v>
      </c>
      <c r="C552" s="6">
        <v>1571</v>
      </c>
      <c r="D552" s="6">
        <v>6</v>
      </c>
      <c r="E552" s="6" t="s">
        <v>1718</v>
      </c>
      <c r="F552" s="6" t="s">
        <v>1719</v>
      </c>
      <c r="G552" s="6" t="s">
        <v>18</v>
      </c>
      <c r="H552" s="6" t="s">
        <v>19</v>
      </c>
      <c r="I552" s="6" t="s">
        <v>20</v>
      </c>
      <c r="J552" s="7">
        <v>1699</v>
      </c>
      <c r="K552" s="6" t="s">
        <v>1720</v>
      </c>
      <c r="L552" s="6" t="s">
        <v>78</v>
      </c>
      <c r="M552" s="6" t="s">
        <v>68</v>
      </c>
      <c r="N552">
        <v>1</v>
      </c>
    </row>
    <row r="553" spans="1:14" ht="216" x14ac:dyDescent="0.55000000000000004">
      <c r="A553" s="5" t="s">
        <v>14</v>
      </c>
      <c r="B553" s="5" t="s">
        <v>1721</v>
      </c>
      <c r="C553" s="6">
        <v>1575</v>
      </c>
      <c r="D553" s="6">
        <v>1</v>
      </c>
      <c r="E553" s="6" t="s">
        <v>1722</v>
      </c>
      <c r="F553" s="6" t="s">
        <v>1723</v>
      </c>
      <c r="G553" s="6" t="s">
        <v>53</v>
      </c>
      <c r="H553" s="6" t="s">
        <v>54</v>
      </c>
      <c r="I553" s="6" t="s">
        <v>146</v>
      </c>
      <c r="J553" s="7">
        <v>9138</v>
      </c>
      <c r="K553" s="6" t="s">
        <v>56</v>
      </c>
      <c r="L553" s="6" t="s">
        <v>92</v>
      </c>
      <c r="M553" s="6" t="s">
        <v>28</v>
      </c>
      <c r="N553">
        <v>1</v>
      </c>
    </row>
    <row r="554" spans="1:14" ht="180" x14ac:dyDescent="0.55000000000000004">
      <c r="A554" s="5" t="s">
        <v>14</v>
      </c>
      <c r="B554" s="5" t="s">
        <v>1721</v>
      </c>
      <c r="C554" s="6">
        <v>1575</v>
      </c>
      <c r="D554" s="6">
        <v>5</v>
      </c>
      <c r="E554" s="6" t="s">
        <v>1724</v>
      </c>
      <c r="F554" s="6" t="s">
        <v>1725</v>
      </c>
      <c r="G554" s="6" t="s">
        <v>44</v>
      </c>
      <c r="H554" s="6" t="s">
        <v>38</v>
      </c>
      <c r="I554" s="6" t="s">
        <v>121</v>
      </c>
      <c r="J554" s="7">
        <v>5673</v>
      </c>
      <c r="K554" s="6" t="s">
        <v>1726</v>
      </c>
      <c r="L554" s="6" t="s">
        <v>92</v>
      </c>
      <c r="M554" s="6" t="s">
        <v>28</v>
      </c>
      <c r="N554">
        <v>1</v>
      </c>
    </row>
    <row r="555" spans="1:14" ht="216" x14ac:dyDescent="0.55000000000000004">
      <c r="A555" s="5" t="s">
        <v>14</v>
      </c>
      <c r="B555" s="5" t="s">
        <v>1727</v>
      </c>
      <c r="C555" s="6">
        <v>1578</v>
      </c>
      <c r="D555" s="6">
        <v>1</v>
      </c>
      <c r="E555" s="6" t="s">
        <v>1728</v>
      </c>
      <c r="F555" s="6" t="s">
        <v>1729</v>
      </c>
      <c r="G555" s="6" t="s">
        <v>53</v>
      </c>
      <c r="H555" s="6" t="s">
        <v>76</v>
      </c>
      <c r="I555" s="6" t="s">
        <v>20</v>
      </c>
      <c r="J555" s="7">
        <v>23725</v>
      </c>
      <c r="K555" s="6" t="s">
        <v>425</v>
      </c>
      <c r="L555" s="6" t="s">
        <v>78</v>
      </c>
      <c r="M555" s="6" t="s">
        <v>28</v>
      </c>
      <c r="N555">
        <v>1</v>
      </c>
    </row>
    <row r="556" spans="1:14" ht="144" x14ac:dyDescent="0.55000000000000004">
      <c r="A556" s="5" t="s">
        <v>14</v>
      </c>
      <c r="B556" s="5" t="s">
        <v>1727</v>
      </c>
      <c r="C556" s="6">
        <v>1578</v>
      </c>
      <c r="D556" s="6">
        <v>5</v>
      </c>
      <c r="E556" s="6" t="s">
        <v>1730</v>
      </c>
      <c r="F556" s="6" t="s">
        <v>1731</v>
      </c>
      <c r="G556" s="6" t="s">
        <v>44</v>
      </c>
      <c r="H556" s="6" t="s">
        <v>19</v>
      </c>
      <c r="I556" s="6" t="s">
        <v>153</v>
      </c>
      <c r="J556" s="7">
        <v>81750</v>
      </c>
      <c r="K556" s="6" t="s">
        <v>77</v>
      </c>
      <c r="L556" s="6" t="s">
        <v>78</v>
      </c>
      <c r="M556" s="6" t="s">
        <v>28</v>
      </c>
      <c r="N556">
        <v>1</v>
      </c>
    </row>
    <row r="557" spans="1:14" ht="144" x14ac:dyDescent="0.55000000000000004">
      <c r="A557" s="5" t="s">
        <v>14</v>
      </c>
      <c r="B557" s="5" t="s">
        <v>1727</v>
      </c>
      <c r="C557" s="6">
        <v>1578</v>
      </c>
      <c r="D557" s="6">
        <v>6</v>
      </c>
      <c r="E557" s="6" t="s">
        <v>1732</v>
      </c>
      <c r="F557" s="6" t="s">
        <v>1733</v>
      </c>
      <c r="G557" s="6" t="s">
        <v>166</v>
      </c>
      <c r="H557" s="6" t="s">
        <v>90</v>
      </c>
      <c r="I557" s="6" t="s">
        <v>20</v>
      </c>
      <c r="J557" s="7">
        <v>12500</v>
      </c>
      <c r="K557" s="6" t="s">
        <v>1734</v>
      </c>
      <c r="L557" s="6" t="s">
        <v>78</v>
      </c>
      <c r="M557" s="6" t="s">
        <v>28</v>
      </c>
      <c r="N557">
        <v>1</v>
      </c>
    </row>
    <row r="558" spans="1:14" ht="216" x14ac:dyDescent="0.55000000000000004">
      <c r="A558" s="5" t="s">
        <v>14</v>
      </c>
      <c r="B558" s="5" t="s">
        <v>1735</v>
      </c>
      <c r="C558" s="6">
        <v>1581</v>
      </c>
      <c r="D558" s="6">
        <v>1</v>
      </c>
      <c r="E558" s="6" t="s">
        <v>1736</v>
      </c>
      <c r="F558" s="6" t="s">
        <v>1737</v>
      </c>
      <c r="G558" s="6" t="s">
        <v>53</v>
      </c>
      <c r="H558" s="6" t="s">
        <v>472</v>
      </c>
      <c r="I558" s="6" t="s">
        <v>131</v>
      </c>
      <c r="J558" s="7">
        <v>12731</v>
      </c>
      <c r="K558" s="6" t="s">
        <v>1085</v>
      </c>
      <c r="L558" s="6" t="s">
        <v>78</v>
      </c>
      <c r="M558" s="6" t="s">
        <v>28</v>
      </c>
      <c r="N558">
        <v>1</v>
      </c>
    </row>
    <row r="559" spans="1:14" ht="126" x14ac:dyDescent="0.55000000000000004">
      <c r="A559" s="5" t="s">
        <v>14</v>
      </c>
      <c r="B559" s="5" t="s">
        <v>1735</v>
      </c>
      <c r="C559" s="6">
        <v>1581</v>
      </c>
      <c r="D559" s="6">
        <v>5</v>
      </c>
      <c r="E559" s="6" t="s">
        <v>1738</v>
      </c>
      <c r="F559" s="6" t="s">
        <v>1739</v>
      </c>
      <c r="G559" s="6" t="s">
        <v>44</v>
      </c>
      <c r="H559" s="6" t="s">
        <v>38</v>
      </c>
      <c r="I559" s="6" t="s">
        <v>20</v>
      </c>
      <c r="J559" s="7">
        <v>31600</v>
      </c>
      <c r="K559" s="6" t="s">
        <v>1740</v>
      </c>
      <c r="L559" s="6" t="s">
        <v>364</v>
      </c>
      <c r="M559" s="6" t="s">
        <v>28</v>
      </c>
      <c r="N559">
        <v>1</v>
      </c>
    </row>
    <row r="560" spans="1:14" ht="216" x14ac:dyDescent="0.55000000000000004">
      <c r="A560" s="5" t="s">
        <v>14</v>
      </c>
      <c r="B560" s="5" t="s">
        <v>1741</v>
      </c>
      <c r="C560" s="6">
        <v>1584</v>
      </c>
      <c r="D560" s="6">
        <v>1</v>
      </c>
      <c r="E560" s="6" t="s">
        <v>1742</v>
      </c>
      <c r="F560" s="6" t="s">
        <v>1743</v>
      </c>
      <c r="G560" s="6" t="s">
        <v>53</v>
      </c>
      <c r="H560" s="6" t="s">
        <v>54</v>
      </c>
      <c r="I560" s="6" t="s">
        <v>301</v>
      </c>
      <c r="J560" s="7">
        <v>18508</v>
      </c>
      <c r="K560" s="6" t="s">
        <v>56</v>
      </c>
      <c r="L560" s="6" t="s">
        <v>92</v>
      </c>
      <c r="M560" s="6" t="s">
        <v>28</v>
      </c>
      <c r="N560">
        <v>1</v>
      </c>
    </row>
    <row r="561" spans="1:14" ht="270" x14ac:dyDescent="0.55000000000000004">
      <c r="A561" s="5" t="s">
        <v>14</v>
      </c>
      <c r="B561" s="5" t="s">
        <v>1741</v>
      </c>
      <c r="C561" s="6">
        <v>1584</v>
      </c>
      <c r="D561" s="6">
        <v>5</v>
      </c>
      <c r="E561" s="6" t="s">
        <v>1744</v>
      </c>
      <c r="F561" s="6" t="s">
        <v>1745</v>
      </c>
      <c r="G561" s="6" t="s">
        <v>44</v>
      </c>
      <c r="H561" s="6" t="s">
        <v>19</v>
      </c>
      <c r="I561" s="6" t="s">
        <v>20</v>
      </c>
      <c r="J561" s="7">
        <v>35420</v>
      </c>
      <c r="K561" s="6" t="s">
        <v>1746</v>
      </c>
      <c r="L561" s="6" t="s">
        <v>1747</v>
      </c>
      <c r="M561" s="6" t="s">
        <v>28</v>
      </c>
      <c r="N561">
        <v>1</v>
      </c>
    </row>
    <row r="562" spans="1:14" ht="409.5" x14ac:dyDescent="0.55000000000000004">
      <c r="A562" s="5" t="s">
        <v>14</v>
      </c>
      <c r="B562" s="5" t="s">
        <v>1741</v>
      </c>
      <c r="C562" s="6">
        <v>1584</v>
      </c>
      <c r="D562" s="6">
        <v>6</v>
      </c>
      <c r="E562" s="6" t="s">
        <v>245</v>
      </c>
      <c r="F562" s="6" t="s">
        <v>1748</v>
      </c>
      <c r="G562" s="6" t="s">
        <v>60</v>
      </c>
      <c r="H562" s="6" t="s">
        <v>19</v>
      </c>
      <c r="I562" s="6" t="s">
        <v>20</v>
      </c>
      <c r="J562" s="7">
        <v>17818</v>
      </c>
      <c r="K562" s="6" t="s">
        <v>1749</v>
      </c>
      <c r="L562" s="6" t="s">
        <v>1747</v>
      </c>
      <c r="M562" s="6" t="s">
        <v>63</v>
      </c>
      <c r="N562">
        <v>1</v>
      </c>
    </row>
    <row r="563" spans="1:14" ht="216" x14ac:dyDescent="0.55000000000000004">
      <c r="A563" s="5" t="s">
        <v>14</v>
      </c>
      <c r="B563" s="5" t="s">
        <v>1750</v>
      </c>
      <c r="C563" s="6">
        <v>1585</v>
      </c>
      <c r="D563" s="6">
        <v>1</v>
      </c>
      <c r="E563" s="6" t="s">
        <v>1751</v>
      </c>
      <c r="F563" s="6" t="s">
        <v>1752</v>
      </c>
      <c r="G563" s="6" t="s">
        <v>53</v>
      </c>
      <c r="H563" s="6" t="s">
        <v>54</v>
      </c>
      <c r="I563" s="6" t="s">
        <v>131</v>
      </c>
      <c r="J563" s="7">
        <v>13270</v>
      </c>
      <c r="K563" s="6" t="s">
        <v>363</v>
      </c>
      <c r="L563" s="6" t="s">
        <v>78</v>
      </c>
      <c r="M563" s="6" t="s">
        <v>28</v>
      </c>
      <c r="N563">
        <v>1</v>
      </c>
    </row>
    <row r="564" spans="1:14" ht="198" x14ac:dyDescent="0.55000000000000004">
      <c r="A564" s="5" t="s">
        <v>14</v>
      </c>
      <c r="B564" s="5" t="s">
        <v>1750</v>
      </c>
      <c r="C564" s="6">
        <v>1585</v>
      </c>
      <c r="D564" s="6">
        <v>5</v>
      </c>
      <c r="E564" s="6" t="s">
        <v>1753</v>
      </c>
      <c r="F564" s="6" t="s">
        <v>1754</v>
      </c>
      <c r="G564" s="6" t="s">
        <v>44</v>
      </c>
      <c r="H564" s="6" t="s">
        <v>146</v>
      </c>
      <c r="I564" s="6" t="s">
        <v>121</v>
      </c>
      <c r="J564" s="7">
        <v>26251</v>
      </c>
      <c r="K564" s="6" t="s">
        <v>1755</v>
      </c>
      <c r="L564" s="6" t="s">
        <v>1756</v>
      </c>
      <c r="M564" s="6" t="s">
        <v>28</v>
      </c>
      <c r="N564">
        <v>1</v>
      </c>
    </row>
    <row r="565" spans="1:14" ht="126" x14ac:dyDescent="0.55000000000000004">
      <c r="A565" s="5" t="s">
        <v>14</v>
      </c>
      <c r="B565" s="5" t="s">
        <v>1750</v>
      </c>
      <c r="C565" s="6">
        <v>1585</v>
      </c>
      <c r="D565" s="6">
        <v>6</v>
      </c>
      <c r="E565" s="6" t="s">
        <v>1757</v>
      </c>
      <c r="F565" s="6" t="s">
        <v>1758</v>
      </c>
      <c r="G565" s="6" t="s">
        <v>71</v>
      </c>
      <c r="H565" s="6" t="s">
        <v>19</v>
      </c>
      <c r="I565" s="6" t="s">
        <v>20</v>
      </c>
      <c r="J565" s="7">
        <v>6046</v>
      </c>
      <c r="K565" s="6" t="s">
        <v>1759</v>
      </c>
      <c r="L565" s="6" t="s">
        <v>1756</v>
      </c>
      <c r="M565" s="6" t="s">
        <v>140</v>
      </c>
      <c r="N565">
        <v>1</v>
      </c>
    </row>
    <row r="566" spans="1:14" ht="216" x14ac:dyDescent="0.55000000000000004">
      <c r="A566" s="5" t="s">
        <v>14</v>
      </c>
      <c r="B566" s="5" t="s">
        <v>1760</v>
      </c>
      <c r="C566" s="6">
        <v>1586</v>
      </c>
      <c r="D566" s="6">
        <v>1</v>
      </c>
      <c r="E566" s="6" t="s">
        <v>1761</v>
      </c>
      <c r="F566" s="6" t="s">
        <v>1762</v>
      </c>
      <c r="G566" s="6" t="s">
        <v>53</v>
      </c>
      <c r="H566" s="6" t="s">
        <v>54</v>
      </c>
      <c r="I566" s="6" t="s">
        <v>146</v>
      </c>
      <c r="J566" s="7">
        <v>14065</v>
      </c>
      <c r="K566" s="6" t="s">
        <v>425</v>
      </c>
      <c r="L566" s="6" t="s">
        <v>92</v>
      </c>
      <c r="M566" s="6" t="s">
        <v>28</v>
      </c>
      <c r="N566">
        <v>1</v>
      </c>
    </row>
    <row r="567" spans="1:14" ht="126" x14ac:dyDescent="0.55000000000000004">
      <c r="A567" s="5" t="s">
        <v>14</v>
      </c>
      <c r="B567" s="5" t="s">
        <v>1760</v>
      </c>
      <c r="C567" s="6">
        <v>1586</v>
      </c>
      <c r="D567" s="6">
        <v>5</v>
      </c>
      <c r="E567" s="6" t="s">
        <v>1763</v>
      </c>
      <c r="F567" s="6" t="s">
        <v>1764</v>
      </c>
      <c r="G567" s="6" t="s">
        <v>60</v>
      </c>
      <c r="H567" s="6" t="s">
        <v>19</v>
      </c>
      <c r="I567" s="6" t="s">
        <v>20</v>
      </c>
      <c r="J567" s="7">
        <v>4020</v>
      </c>
      <c r="K567" s="6" t="s">
        <v>1765</v>
      </c>
      <c r="L567" s="6" t="s">
        <v>364</v>
      </c>
      <c r="M567" s="6" t="s">
        <v>63</v>
      </c>
      <c r="N567">
        <v>1</v>
      </c>
    </row>
    <row r="568" spans="1:14" ht="144" x14ac:dyDescent="0.55000000000000004">
      <c r="A568" s="5" t="s">
        <v>14</v>
      </c>
      <c r="B568" s="5" t="s">
        <v>1760</v>
      </c>
      <c r="C568" s="6">
        <v>1586</v>
      </c>
      <c r="D568" s="6">
        <v>6</v>
      </c>
      <c r="E568" s="6" t="s">
        <v>1766</v>
      </c>
      <c r="F568" s="6" t="s">
        <v>1767</v>
      </c>
      <c r="G568" s="6" t="s">
        <v>95</v>
      </c>
      <c r="H568" s="6" t="s">
        <v>19</v>
      </c>
      <c r="I568" s="6" t="s">
        <v>20</v>
      </c>
      <c r="J568" s="7">
        <v>2840</v>
      </c>
      <c r="K568" s="6" t="s">
        <v>1768</v>
      </c>
      <c r="L568" s="6" t="s">
        <v>364</v>
      </c>
      <c r="M568" s="6" t="s">
        <v>68</v>
      </c>
      <c r="N568">
        <v>1</v>
      </c>
    </row>
    <row r="569" spans="1:14" ht="180" x14ac:dyDescent="0.55000000000000004">
      <c r="A569" s="5" t="s">
        <v>14</v>
      </c>
      <c r="B569" s="5" t="s">
        <v>1769</v>
      </c>
      <c r="C569" s="6">
        <v>1601</v>
      </c>
      <c r="D569" s="6">
        <v>1</v>
      </c>
      <c r="E569" s="6" t="s">
        <v>1770</v>
      </c>
      <c r="F569" s="6" t="s">
        <v>1771</v>
      </c>
      <c r="G569" s="6" t="s">
        <v>53</v>
      </c>
      <c r="H569" s="6" t="s">
        <v>472</v>
      </c>
      <c r="I569" s="6" t="s">
        <v>20</v>
      </c>
      <c r="J569" s="7">
        <v>3256</v>
      </c>
      <c r="K569" s="6" t="s">
        <v>77</v>
      </c>
      <c r="L569" s="6" t="s">
        <v>364</v>
      </c>
      <c r="M569" s="6" t="s">
        <v>28</v>
      </c>
      <c r="N569">
        <v>1</v>
      </c>
    </row>
    <row r="570" spans="1:14" ht="270" x14ac:dyDescent="0.55000000000000004">
      <c r="A570" s="5" t="s">
        <v>14</v>
      </c>
      <c r="B570" s="5" t="s">
        <v>1769</v>
      </c>
      <c r="C570" s="6">
        <v>1601</v>
      </c>
      <c r="D570" s="6">
        <v>5</v>
      </c>
      <c r="E570" s="6" t="s">
        <v>1772</v>
      </c>
      <c r="F570" s="6" t="s">
        <v>1773</v>
      </c>
      <c r="G570" s="6" t="s">
        <v>18</v>
      </c>
      <c r="H570" s="6" t="s">
        <v>90</v>
      </c>
      <c r="I570" s="6" t="s">
        <v>20</v>
      </c>
      <c r="J570" s="7">
        <v>55782</v>
      </c>
      <c r="K570" s="6" t="s">
        <v>1774</v>
      </c>
      <c r="L570" s="6" t="s">
        <v>364</v>
      </c>
      <c r="M570" s="6" t="s">
        <v>468</v>
      </c>
      <c r="N570">
        <v>1</v>
      </c>
    </row>
    <row r="571" spans="1:14" ht="180" x14ac:dyDescent="0.55000000000000004">
      <c r="A571" s="5" t="s">
        <v>14</v>
      </c>
      <c r="B571" s="5" t="s">
        <v>1769</v>
      </c>
      <c r="C571" s="6">
        <v>1601</v>
      </c>
      <c r="D571" s="6">
        <v>6</v>
      </c>
      <c r="E571" s="6" t="s">
        <v>1775</v>
      </c>
      <c r="F571" s="6" t="s">
        <v>1776</v>
      </c>
      <c r="G571" s="6" t="s">
        <v>18</v>
      </c>
      <c r="H571" s="6" t="s">
        <v>90</v>
      </c>
      <c r="I571" s="6" t="s">
        <v>20</v>
      </c>
      <c r="J571" s="7">
        <v>8818</v>
      </c>
      <c r="K571" s="6" t="s">
        <v>1777</v>
      </c>
      <c r="L571" s="6" t="s">
        <v>364</v>
      </c>
      <c r="M571" s="6" t="s">
        <v>468</v>
      </c>
      <c r="N571">
        <v>1</v>
      </c>
    </row>
    <row r="572" spans="1:14" ht="270" x14ac:dyDescent="0.55000000000000004">
      <c r="A572" s="5" t="s">
        <v>14</v>
      </c>
      <c r="B572" s="5" t="s">
        <v>1769</v>
      </c>
      <c r="C572" s="6">
        <v>1601</v>
      </c>
      <c r="D572" s="6">
        <v>7</v>
      </c>
      <c r="E572" s="6" t="s">
        <v>1778</v>
      </c>
      <c r="F572" s="6" t="s">
        <v>1779</v>
      </c>
      <c r="G572" s="6" t="s">
        <v>44</v>
      </c>
      <c r="H572" s="6" t="s">
        <v>90</v>
      </c>
      <c r="I572" s="6" t="s">
        <v>20</v>
      </c>
      <c r="J572" s="7">
        <v>57096</v>
      </c>
      <c r="K572" s="6" t="s">
        <v>1780</v>
      </c>
      <c r="L572" s="6" t="s">
        <v>364</v>
      </c>
      <c r="M572" s="6" t="s">
        <v>28</v>
      </c>
      <c r="N572">
        <v>1</v>
      </c>
    </row>
    <row r="573" spans="1:14" ht="270" x14ac:dyDescent="0.55000000000000004">
      <c r="A573" s="5" t="s">
        <v>14</v>
      </c>
      <c r="B573" s="5" t="s">
        <v>1769</v>
      </c>
      <c r="C573" s="6">
        <v>1601</v>
      </c>
      <c r="D573" s="6">
        <v>8</v>
      </c>
      <c r="E573" s="6" t="s">
        <v>1781</v>
      </c>
      <c r="F573" s="6" t="s">
        <v>1782</v>
      </c>
      <c r="G573" s="6" t="s">
        <v>44</v>
      </c>
      <c r="H573" s="6" t="s">
        <v>90</v>
      </c>
      <c r="I573" s="6" t="s">
        <v>20</v>
      </c>
      <c r="J573" s="7">
        <v>3000</v>
      </c>
      <c r="K573" s="6" t="s">
        <v>1780</v>
      </c>
      <c r="L573" s="6" t="s">
        <v>364</v>
      </c>
      <c r="M573" s="6" t="s">
        <v>28</v>
      </c>
      <c r="N573">
        <v>1</v>
      </c>
    </row>
    <row r="574" spans="1:14" ht="198" x14ac:dyDescent="0.55000000000000004">
      <c r="A574" s="5" t="s">
        <v>14</v>
      </c>
      <c r="B574" s="5" t="s">
        <v>1769</v>
      </c>
      <c r="C574" s="6">
        <v>1601</v>
      </c>
      <c r="D574" s="6">
        <v>9</v>
      </c>
      <c r="E574" s="6" t="s">
        <v>1783</v>
      </c>
      <c r="F574" s="6" t="s">
        <v>1784</v>
      </c>
      <c r="G574" s="6" t="s">
        <v>125</v>
      </c>
      <c r="H574" s="6" t="s">
        <v>90</v>
      </c>
      <c r="I574" s="6" t="s">
        <v>20</v>
      </c>
      <c r="J574" s="7">
        <v>7272</v>
      </c>
      <c r="K574" s="6" t="s">
        <v>1780</v>
      </c>
      <c r="L574" s="6" t="s">
        <v>364</v>
      </c>
      <c r="M574" s="6" t="s">
        <v>438</v>
      </c>
      <c r="N574">
        <v>1</v>
      </c>
    </row>
    <row r="575" spans="1:14" ht="180" x14ac:dyDescent="0.55000000000000004">
      <c r="A575" s="5" t="s">
        <v>14</v>
      </c>
      <c r="B575" s="5" t="s">
        <v>1769</v>
      </c>
      <c r="C575" s="6">
        <v>1601</v>
      </c>
      <c r="D575" s="6">
        <v>10</v>
      </c>
      <c r="E575" s="6" t="s">
        <v>1785</v>
      </c>
      <c r="F575" s="6" t="s">
        <v>1786</v>
      </c>
      <c r="G575" s="6" t="s">
        <v>60</v>
      </c>
      <c r="H575" s="6" t="s">
        <v>19</v>
      </c>
      <c r="I575" s="6" t="s">
        <v>20</v>
      </c>
      <c r="J575" s="7">
        <v>46887</v>
      </c>
      <c r="K575" s="6" t="s">
        <v>1787</v>
      </c>
      <c r="L575" s="6" t="s">
        <v>364</v>
      </c>
      <c r="M575" s="6" t="s">
        <v>28</v>
      </c>
      <c r="N575">
        <v>1</v>
      </c>
    </row>
    <row r="576" spans="1:14" ht="252" x14ac:dyDescent="0.55000000000000004">
      <c r="A576" s="5" t="s">
        <v>14</v>
      </c>
      <c r="B576" s="5" t="s">
        <v>1769</v>
      </c>
      <c r="C576" s="6">
        <v>1601</v>
      </c>
      <c r="D576" s="6">
        <v>11</v>
      </c>
      <c r="E576" s="6" t="s">
        <v>1788</v>
      </c>
      <c r="F576" s="6" t="s">
        <v>1789</v>
      </c>
      <c r="G576" s="6" t="s">
        <v>37</v>
      </c>
      <c r="H576" s="6" t="s">
        <v>19</v>
      </c>
      <c r="I576" s="6" t="s">
        <v>20</v>
      </c>
      <c r="J576" s="7">
        <v>9650</v>
      </c>
      <c r="K576" s="6" t="s">
        <v>1790</v>
      </c>
      <c r="L576" s="6" t="s">
        <v>364</v>
      </c>
      <c r="M576" s="6" t="s">
        <v>28</v>
      </c>
      <c r="N576">
        <v>1</v>
      </c>
    </row>
    <row r="577" spans="1:14" ht="216" x14ac:dyDescent="0.55000000000000004">
      <c r="A577" s="5" t="s">
        <v>14</v>
      </c>
      <c r="B577" s="5" t="s">
        <v>1791</v>
      </c>
      <c r="C577" s="6">
        <v>1602</v>
      </c>
      <c r="D577" s="6">
        <v>1</v>
      </c>
      <c r="E577" s="6" t="s">
        <v>1792</v>
      </c>
      <c r="F577" s="6" t="s">
        <v>1793</v>
      </c>
      <c r="G577" s="6" t="s">
        <v>53</v>
      </c>
      <c r="H577" s="6" t="s">
        <v>76</v>
      </c>
      <c r="I577" s="6" t="s">
        <v>20</v>
      </c>
      <c r="J577" s="7">
        <v>303</v>
      </c>
      <c r="K577" s="6" t="s">
        <v>77</v>
      </c>
      <c r="L577" s="6" t="s">
        <v>92</v>
      </c>
      <c r="M577" s="6" t="s">
        <v>28</v>
      </c>
      <c r="N577">
        <v>1</v>
      </c>
    </row>
    <row r="578" spans="1:14" ht="126" x14ac:dyDescent="0.55000000000000004">
      <c r="A578" s="5" t="s">
        <v>14</v>
      </c>
      <c r="B578" s="5" t="s">
        <v>1791</v>
      </c>
      <c r="C578" s="6">
        <v>1602</v>
      </c>
      <c r="D578" s="6">
        <v>5</v>
      </c>
      <c r="E578" s="6" t="s">
        <v>609</v>
      </c>
      <c r="F578" s="6" t="s">
        <v>1794</v>
      </c>
      <c r="G578" s="6" t="s">
        <v>44</v>
      </c>
      <c r="H578" s="6" t="s">
        <v>96</v>
      </c>
      <c r="I578" s="6" t="s">
        <v>20</v>
      </c>
      <c r="J578" s="7">
        <v>10000</v>
      </c>
      <c r="K578" s="6" t="s">
        <v>1795</v>
      </c>
      <c r="L578" s="6" t="s">
        <v>92</v>
      </c>
      <c r="M578" s="6" t="s">
        <v>28</v>
      </c>
      <c r="N578">
        <v>1</v>
      </c>
    </row>
    <row r="579" spans="1:14" ht="126" x14ac:dyDescent="0.55000000000000004">
      <c r="A579" s="5" t="s">
        <v>14</v>
      </c>
      <c r="B579" s="5" t="s">
        <v>1791</v>
      </c>
      <c r="C579" s="6">
        <v>1602</v>
      </c>
      <c r="D579" s="6">
        <v>6</v>
      </c>
      <c r="E579" s="6" t="s">
        <v>1796</v>
      </c>
      <c r="F579" s="6" t="s">
        <v>1797</v>
      </c>
      <c r="G579" s="6" t="s">
        <v>125</v>
      </c>
      <c r="H579" s="6" t="s">
        <v>96</v>
      </c>
      <c r="I579" s="6" t="s">
        <v>20</v>
      </c>
      <c r="J579" s="7">
        <v>6679</v>
      </c>
      <c r="K579" s="6" t="s">
        <v>1798</v>
      </c>
      <c r="L579" s="6" t="s">
        <v>92</v>
      </c>
      <c r="M579" s="6" t="s">
        <v>28</v>
      </c>
      <c r="N579">
        <v>1</v>
      </c>
    </row>
    <row r="580" spans="1:14" ht="216" x14ac:dyDescent="0.55000000000000004">
      <c r="A580" s="5" t="s">
        <v>14</v>
      </c>
      <c r="B580" s="5" t="s">
        <v>1799</v>
      </c>
      <c r="C580" s="6">
        <v>1604</v>
      </c>
      <c r="D580" s="6">
        <v>1</v>
      </c>
      <c r="E580" s="6" t="s">
        <v>1800</v>
      </c>
      <c r="F580" s="6" t="s">
        <v>1801</v>
      </c>
      <c r="G580" s="6" t="s">
        <v>53</v>
      </c>
      <c r="H580" s="6" t="s">
        <v>54</v>
      </c>
      <c r="I580" s="6" t="s">
        <v>96</v>
      </c>
      <c r="J580" s="7">
        <v>10048</v>
      </c>
      <c r="K580" s="6" t="s">
        <v>56</v>
      </c>
      <c r="L580" s="6" t="s">
        <v>78</v>
      </c>
      <c r="M580" s="6" t="s">
        <v>28</v>
      </c>
      <c r="N580">
        <v>1</v>
      </c>
    </row>
    <row r="581" spans="1:14" ht="409.5" x14ac:dyDescent="0.55000000000000004">
      <c r="A581" s="5" t="s">
        <v>14</v>
      </c>
      <c r="B581" s="5" t="s">
        <v>1799</v>
      </c>
      <c r="C581" s="6">
        <v>1604</v>
      </c>
      <c r="D581" s="6">
        <v>5</v>
      </c>
      <c r="E581" s="6" t="s">
        <v>1802</v>
      </c>
      <c r="F581" s="6" t="s">
        <v>1803</v>
      </c>
      <c r="G581" s="6" t="s">
        <v>44</v>
      </c>
      <c r="H581" s="6" t="s">
        <v>131</v>
      </c>
      <c r="I581" s="6" t="s">
        <v>121</v>
      </c>
      <c r="J581" s="7">
        <v>36122</v>
      </c>
      <c r="K581" s="6" t="s">
        <v>1804</v>
      </c>
      <c r="L581" s="6" t="s">
        <v>78</v>
      </c>
      <c r="M581" s="6" t="s">
        <v>28</v>
      </c>
      <c r="N581">
        <v>1</v>
      </c>
    </row>
    <row r="582" spans="1:14" ht="180" x14ac:dyDescent="0.55000000000000004">
      <c r="A582" s="5" t="s">
        <v>14</v>
      </c>
      <c r="B582" s="5" t="s">
        <v>1799</v>
      </c>
      <c r="C582" s="6">
        <v>1604</v>
      </c>
      <c r="D582" s="6">
        <v>6</v>
      </c>
      <c r="E582" s="6" t="s">
        <v>1805</v>
      </c>
      <c r="F582" s="6" t="s">
        <v>1806</v>
      </c>
      <c r="G582" s="6" t="s">
        <v>125</v>
      </c>
      <c r="H582" s="6" t="s">
        <v>153</v>
      </c>
      <c r="I582" s="6" t="s">
        <v>55</v>
      </c>
      <c r="J582" s="7">
        <v>3697</v>
      </c>
      <c r="K582" s="6" t="s">
        <v>1807</v>
      </c>
      <c r="L582" s="6" t="s">
        <v>78</v>
      </c>
      <c r="M582" s="6" t="s">
        <v>438</v>
      </c>
      <c r="N582">
        <v>1</v>
      </c>
    </row>
    <row r="583" spans="1:14" ht="396" x14ac:dyDescent="0.55000000000000004">
      <c r="A583" s="5" t="s">
        <v>14</v>
      </c>
      <c r="B583" s="5" t="s">
        <v>1799</v>
      </c>
      <c r="C583" s="6">
        <v>1604</v>
      </c>
      <c r="D583" s="6">
        <v>7</v>
      </c>
      <c r="E583" s="6" t="s">
        <v>1808</v>
      </c>
      <c r="F583" s="6" t="s">
        <v>1809</v>
      </c>
      <c r="G583" s="6" t="s">
        <v>18</v>
      </c>
      <c r="H583" s="6" t="s">
        <v>19</v>
      </c>
      <c r="I583" s="6" t="s">
        <v>20</v>
      </c>
      <c r="J583" s="7">
        <v>6164</v>
      </c>
      <c r="K583" s="6" t="s">
        <v>1810</v>
      </c>
      <c r="L583" s="6" t="s">
        <v>78</v>
      </c>
      <c r="M583" s="6" t="s">
        <v>68</v>
      </c>
      <c r="N583">
        <v>1</v>
      </c>
    </row>
    <row r="584" spans="1:14" ht="234" x14ac:dyDescent="0.55000000000000004">
      <c r="A584" s="5" t="s">
        <v>14</v>
      </c>
      <c r="B584" s="5" t="s">
        <v>1799</v>
      </c>
      <c r="C584" s="6">
        <v>1604</v>
      </c>
      <c r="D584" s="6">
        <v>8</v>
      </c>
      <c r="E584" s="6" t="s">
        <v>1811</v>
      </c>
      <c r="F584" s="6" t="s">
        <v>1812</v>
      </c>
      <c r="G584" s="6" t="s">
        <v>18</v>
      </c>
      <c r="H584" s="6" t="s">
        <v>19</v>
      </c>
      <c r="I584" s="6" t="s">
        <v>20</v>
      </c>
      <c r="J584" s="7">
        <v>3108</v>
      </c>
      <c r="K584" s="6" t="s">
        <v>1813</v>
      </c>
      <c r="L584" s="6" t="s">
        <v>78</v>
      </c>
      <c r="M584" s="6" t="s">
        <v>23</v>
      </c>
      <c r="N584">
        <v>1</v>
      </c>
    </row>
    <row r="585" spans="1:14" ht="216" x14ac:dyDescent="0.55000000000000004">
      <c r="A585" s="5" t="s">
        <v>14</v>
      </c>
      <c r="B585" s="5" t="s">
        <v>1814</v>
      </c>
      <c r="C585" s="6">
        <v>1607</v>
      </c>
      <c r="D585" s="6">
        <v>1</v>
      </c>
      <c r="E585" s="6" t="s">
        <v>1815</v>
      </c>
      <c r="F585" s="6" t="s">
        <v>1816</v>
      </c>
      <c r="G585" s="6" t="s">
        <v>53</v>
      </c>
      <c r="H585" s="6" t="s">
        <v>76</v>
      </c>
      <c r="I585" s="6" t="s">
        <v>20</v>
      </c>
      <c r="J585" s="7">
        <v>33418</v>
      </c>
      <c r="K585" s="6" t="s">
        <v>91</v>
      </c>
      <c r="L585" s="6" t="s">
        <v>57</v>
      </c>
      <c r="M585" s="6" t="s">
        <v>28</v>
      </c>
      <c r="N585">
        <v>1</v>
      </c>
    </row>
    <row r="586" spans="1:14" ht="144" x14ac:dyDescent="0.55000000000000004">
      <c r="A586" s="5" t="s">
        <v>14</v>
      </c>
      <c r="B586" s="5" t="s">
        <v>1814</v>
      </c>
      <c r="C586" s="6">
        <v>1607</v>
      </c>
      <c r="D586" s="6">
        <v>5</v>
      </c>
      <c r="E586" s="6" t="s">
        <v>1817</v>
      </c>
      <c r="F586" s="6" t="s">
        <v>1818</v>
      </c>
      <c r="G586" s="6" t="s">
        <v>181</v>
      </c>
      <c r="H586" s="6" t="s">
        <v>19</v>
      </c>
      <c r="I586" s="6" t="s">
        <v>20</v>
      </c>
      <c r="J586" s="7">
        <v>6431</v>
      </c>
      <c r="K586" s="6" t="s">
        <v>1819</v>
      </c>
      <c r="L586" s="6" t="s">
        <v>57</v>
      </c>
      <c r="M586" s="6" t="s">
        <v>281</v>
      </c>
      <c r="N586">
        <v>1</v>
      </c>
    </row>
    <row r="587" spans="1:14" ht="90" x14ac:dyDescent="0.55000000000000004">
      <c r="A587" s="5" t="s">
        <v>14</v>
      </c>
      <c r="B587" s="5" t="s">
        <v>1814</v>
      </c>
      <c r="C587" s="6">
        <v>1607</v>
      </c>
      <c r="D587" s="6">
        <v>6</v>
      </c>
      <c r="E587" s="6" t="s">
        <v>1820</v>
      </c>
      <c r="F587" s="6" t="s">
        <v>1821</v>
      </c>
      <c r="G587" s="6" t="s">
        <v>44</v>
      </c>
      <c r="H587" s="6" t="s">
        <v>19</v>
      </c>
      <c r="I587" s="6" t="s">
        <v>20</v>
      </c>
      <c r="J587" s="7">
        <v>33000</v>
      </c>
      <c r="K587" s="6" t="s">
        <v>1822</v>
      </c>
      <c r="L587" s="6" t="s">
        <v>57</v>
      </c>
      <c r="M587" s="6" t="s">
        <v>28</v>
      </c>
      <c r="N587">
        <v>1</v>
      </c>
    </row>
    <row r="588" spans="1:14" ht="108" x14ac:dyDescent="0.55000000000000004">
      <c r="A588" s="5" t="s">
        <v>14</v>
      </c>
      <c r="B588" s="5" t="s">
        <v>1814</v>
      </c>
      <c r="C588" s="6">
        <v>1607</v>
      </c>
      <c r="D588" s="6">
        <v>7</v>
      </c>
      <c r="E588" s="6" t="s">
        <v>1823</v>
      </c>
      <c r="F588" s="6" t="s">
        <v>1824</v>
      </c>
      <c r="G588" s="6" t="s">
        <v>60</v>
      </c>
      <c r="H588" s="6" t="s">
        <v>153</v>
      </c>
      <c r="I588" s="6" t="s">
        <v>20</v>
      </c>
      <c r="J588" s="7">
        <v>5736</v>
      </c>
      <c r="K588" s="6" t="s">
        <v>1825</v>
      </c>
      <c r="L588" s="6" t="s">
        <v>57</v>
      </c>
      <c r="M588" s="6" t="s">
        <v>63</v>
      </c>
      <c r="N588">
        <v>1</v>
      </c>
    </row>
    <row r="589" spans="1:14" ht="144" x14ac:dyDescent="0.55000000000000004">
      <c r="A589" s="5" t="s">
        <v>14</v>
      </c>
      <c r="B589" s="5" t="s">
        <v>1814</v>
      </c>
      <c r="C589" s="6">
        <v>1607</v>
      </c>
      <c r="D589" s="6">
        <v>8</v>
      </c>
      <c r="E589" s="6" t="s">
        <v>1826</v>
      </c>
      <c r="F589" s="6" t="s">
        <v>1827</v>
      </c>
      <c r="G589" s="6" t="s">
        <v>60</v>
      </c>
      <c r="H589" s="6" t="s">
        <v>153</v>
      </c>
      <c r="I589" s="6" t="s">
        <v>20</v>
      </c>
      <c r="J589" s="7">
        <v>2309</v>
      </c>
      <c r="K589" s="6" t="s">
        <v>1825</v>
      </c>
      <c r="L589" s="6" t="s">
        <v>57</v>
      </c>
      <c r="M589" s="6" t="s">
        <v>108</v>
      </c>
      <c r="N589">
        <v>1</v>
      </c>
    </row>
    <row r="590" spans="1:14" ht="126" x14ac:dyDescent="0.55000000000000004">
      <c r="A590" s="5" t="s">
        <v>14</v>
      </c>
      <c r="B590" s="5" t="s">
        <v>1814</v>
      </c>
      <c r="C590" s="6">
        <v>1607</v>
      </c>
      <c r="D590" s="6">
        <v>9</v>
      </c>
      <c r="E590" s="6" t="s">
        <v>1828</v>
      </c>
      <c r="F590" s="6" t="s">
        <v>1829</v>
      </c>
      <c r="G590" s="6" t="s">
        <v>95</v>
      </c>
      <c r="H590" s="6" t="s">
        <v>153</v>
      </c>
      <c r="I590" s="6" t="s">
        <v>20</v>
      </c>
      <c r="J590" s="7">
        <v>1525</v>
      </c>
      <c r="K590" s="6" t="s">
        <v>1830</v>
      </c>
      <c r="L590" s="6" t="s">
        <v>57</v>
      </c>
      <c r="M590" s="6" t="s">
        <v>63</v>
      </c>
      <c r="N590">
        <v>1</v>
      </c>
    </row>
    <row r="591" spans="1:14" ht="234" x14ac:dyDescent="0.55000000000000004">
      <c r="A591" s="5" t="s">
        <v>14</v>
      </c>
      <c r="B591" s="5" t="s">
        <v>1831</v>
      </c>
      <c r="C591" s="6">
        <v>1608</v>
      </c>
      <c r="D591" s="6">
        <v>1</v>
      </c>
      <c r="E591" s="6" t="s">
        <v>716</v>
      </c>
      <c r="F591" s="6" t="s">
        <v>1832</v>
      </c>
      <c r="G591" s="6" t="s">
        <v>53</v>
      </c>
      <c r="H591" s="6" t="s">
        <v>38</v>
      </c>
      <c r="I591" s="6" t="s">
        <v>20</v>
      </c>
      <c r="J591" s="7">
        <v>7119</v>
      </c>
      <c r="K591" s="6" t="s">
        <v>363</v>
      </c>
      <c r="L591" s="6" t="s">
        <v>1006</v>
      </c>
      <c r="M591" s="6" t="s">
        <v>28</v>
      </c>
      <c r="N591">
        <v>1</v>
      </c>
    </row>
    <row r="592" spans="1:14" ht="198" x14ac:dyDescent="0.55000000000000004">
      <c r="A592" s="5" t="s">
        <v>14</v>
      </c>
      <c r="B592" s="5" t="s">
        <v>1831</v>
      </c>
      <c r="C592" s="6">
        <v>1608</v>
      </c>
      <c r="D592" s="6">
        <v>5</v>
      </c>
      <c r="E592" s="6" t="s">
        <v>1833</v>
      </c>
      <c r="F592" s="6" t="s">
        <v>1834</v>
      </c>
      <c r="G592" s="6" t="s">
        <v>125</v>
      </c>
      <c r="H592" s="6" t="s">
        <v>131</v>
      </c>
      <c r="I592" s="6" t="s">
        <v>20</v>
      </c>
      <c r="J592" s="7">
        <v>8000</v>
      </c>
      <c r="K592" s="6" t="s">
        <v>1163</v>
      </c>
      <c r="L592" s="6" t="s">
        <v>1006</v>
      </c>
      <c r="M592" s="6" t="s">
        <v>415</v>
      </c>
      <c r="N592">
        <v>1</v>
      </c>
    </row>
    <row r="593" spans="1:14" ht="162" x14ac:dyDescent="0.55000000000000004">
      <c r="A593" s="5" t="s">
        <v>14</v>
      </c>
      <c r="B593" s="5" t="s">
        <v>1835</v>
      </c>
      <c r="C593" s="6">
        <v>1609</v>
      </c>
      <c r="D593" s="6">
        <v>1</v>
      </c>
      <c r="E593" s="6" t="s">
        <v>1836</v>
      </c>
      <c r="F593" s="6" t="s">
        <v>1837</v>
      </c>
      <c r="G593" s="6" t="s">
        <v>53</v>
      </c>
      <c r="H593" s="6" t="s">
        <v>54</v>
      </c>
      <c r="I593" s="6" t="s">
        <v>301</v>
      </c>
      <c r="J593" s="7">
        <v>143</v>
      </c>
      <c r="K593" s="6" t="s">
        <v>56</v>
      </c>
      <c r="L593" s="6" t="s">
        <v>364</v>
      </c>
      <c r="M593" s="6" t="s">
        <v>28</v>
      </c>
      <c r="N593">
        <v>1</v>
      </c>
    </row>
    <row r="594" spans="1:14" ht="198" x14ac:dyDescent="0.55000000000000004">
      <c r="A594" s="5" t="s">
        <v>14</v>
      </c>
      <c r="B594" s="5" t="s">
        <v>1835</v>
      </c>
      <c r="C594" s="6">
        <v>1609</v>
      </c>
      <c r="D594" s="6">
        <v>5</v>
      </c>
      <c r="E594" s="6" t="s">
        <v>1838</v>
      </c>
      <c r="F594" s="6" t="s">
        <v>1839</v>
      </c>
      <c r="G594" s="6" t="s">
        <v>60</v>
      </c>
      <c r="H594" s="6" t="s">
        <v>153</v>
      </c>
      <c r="I594" s="6" t="s">
        <v>20</v>
      </c>
      <c r="J594" s="7">
        <v>4448</v>
      </c>
      <c r="K594" s="6" t="s">
        <v>1840</v>
      </c>
      <c r="L594" s="6" t="s">
        <v>364</v>
      </c>
      <c r="M594" s="6" t="s">
        <v>63</v>
      </c>
      <c r="N594">
        <v>1</v>
      </c>
    </row>
    <row r="595" spans="1:14" ht="198" x14ac:dyDescent="0.55000000000000004">
      <c r="A595" s="5" t="s">
        <v>14</v>
      </c>
      <c r="B595" s="5" t="s">
        <v>1835</v>
      </c>
      <c r="C595" s="6">
        <v>1609</v>
      </c>
      <c r="D595" s="6">
        <v>6</v>
      </c>
      <c r="E595" s="6" t="s">
        <v>1841</v>
      </c>
      <c r="F595" s="6" t="s">
        <v>1842</v>
      </c>
      <c r="G595" s="6" t="s">
        <v>125</v>
      </c>
      <c r="H595" s="6" t="s">
        <v>301</v>
      </c>
      <c r="I595" s="6" t="s">
        <v>20</v>
      </c>
      <c r="J595" s="7">
        <v>1600</v>
      </c>
      <c r="K595" s="6" t="s">
        <v>1843</v>
      </c>
      <c r="L595" s="6" t="s">
        <v>364</v>
      </c>
      <c r="M595" s="6" t="s">
        <v>438</v>
      </c>
      <c r="N595">
        <v>1</v>
      </c>
    </row>
    <row r="596" spans="1:14" ht="216" x14ac:dyDescent="0.55000000000000004">
      <c r="A596" s="5" t="s">
        <v>14</v>
      </c>
      <c r="B596" s="5" t="s">
        <v>1844</v>
      </c>
      <c r="C596" s="6">
        <v>1610</v>
      </c>
      <c r="D596" s="6">
        <v>1</v>
      </c>
      <c r="E596" s="6" t="s">
        <v>1845</v>
      </c>
      <c r="F596" s="6" t="s">
        <v>1846</v>
      </c>
      <c r="G596" s="6" t="s">
        <v>53</v>
      </c>
      <c r="H596" s="6" t="s">
        <v>472</v>
      </c>
      <c r="I596" s="6" t="s">
        <v>20</v>
      </c>
      <c r="J596" s="7">
        <v>41418</v>
      </c>
      <c r="K596" s="6" t="s">
        <v>619</v>
      </c>
      <c r="L596" s="6" t="s">
        <v>78</v>
      </c>
      <c r="M596" s="6" t="s">
        <v>28</v>
      </c>
      <c r="N596">
        <v>1</v>
      </c>
    </row>
    <row r="597" spans="1:14" ht="180" x14ac:dyDescent="0.55000000000000004">
      <c r="A597" s="5" t="s">
        <v>14</v>
      </c>
      <c r="B597" s="5" t="s">
        <v>1844</v>
      </c>
      <c r="C597" s="6">
        <v>1610</v>
      </c>
      <c r="D597" s="6">
        <v>5</v>
      </c>
      <c r="E597" s="6" t="s">
        <v>1847</v>
      </c>
      <c r="F597" s="6" t="s">
        <v>1848</v>
      </c>
      <c r="G597" s="6" t="s">
        <v>44</v>
      </c>
      <c r="H597" s="6" t="s">
        <v>19</v>
      </c>
      <c r="I597" s="6" t="s">
        <v>97</v>
      </c>
      <c r="J597" s="7">
        <v>11994</v>
      </c>
      <c r="K597" s="6" t="s">
        <v>1849</v>
      </c>
      <c r="L597" s="6" t="s">
        <v>1850</v>
      </c>
      <c r="M597" s="6" t="s">
        <v>28</v>
      </c>
      <c r="N597">
        <v>1</v>
      </c>
    </row>
    <row r="598" spans="1:14" ht="216" x14ac:dyDescent="0.55000000000000004">
      <c r="A598" s="5" t="s">
        <v>14</v>
      </c>
      <c r="B598" s="5" t="s">
        <v>1844</v>
      </c>
      <c r="C598" s="6">
        <v>1610</v>
      </c>
      <c r="D598" s="6">
        <v>6</v>
      </c>
      <c r="E598" s="6" t="s">
        <v>1851</v>
      </c>
      <c r="F598" s="6" t="s">
        <v>1852</v>
      </c>
      <c r="G598" s="6" t="s">
        <v>166</v>
      </c>
      <c r="H598" s="6" t="s">
        <v>19</v>
      </c>
      <c r="I598" s="6" t="s">
        <v>97</v>
      </c>
      <c r="J598" s="7">
        <v>1497</v>
      </c>
      <c r="K598" s="6" t="s">
        <v>1853</v>
      </c>
      <c r="L598" s="6" t="s">
        <v>1850</v>
      </c>
      <c r="M598" s="6" t="s">
        <v>168</v>
      </c>
      <c r="N598">
        <v>1</v>
      </c>
    </row>
    <row r="599" spans="1:14" ht="288" x14ac:dyDescent="0.55000000000000004">
      <c r="A599" s="5" t="s">
        <v>14</v>
      </c>
      <c r="B599" s="5" t="s">
        <v>1844</v>
      </c>
      <c r="C599" s="6">
        <v>1610</v>
      </c>
      <c r="D599" s="6">
        <v>7</v>
      </c>
      <c r="E599" s="6" t="s">
        <v>1854</v>
      </c>
      <c r="F599" s="6" t="s">
        <v>1855</v>
      </c>
      <c r="G599" s="6" t="s">
        <v>60</v>
      </c>
      <c r="H599" s="6" t="s">
        <v>19</v>
      </c>
      <c r="I599" s="6" t="s">
        <v>20</v>
      </c>
      <c r="J599" s="7">
        <v>25139</v>
      </c>
      <c r="K599" s="6" t="s">
        <v>1856</v>
      </c>
      <c r="L599" s="6" t="s">
        <v>1850</v>
      </c>
      <c r="M599" s="6" t="s">
        <v>63</v>
      </c>
      <c r="N599">
        <v>1</v>
      </c>
    </row>
    <row r="600" spans="1:14" ht="288" x14ac:dyDescent="0.55000000000000004">
      <c r="A600" s="5" t="s">
        <v>14</v>
      </c>
      <c r="B600" s="5" t="s">
        <v>1844</v>
      </c>
      <c r="C600" s="6">
        <v>1610</v>
      </c>
      <c r="D600" s="6">
        <v>8</v>
      </c>
      <c r="E600" s="6" t="s">
        <v>1857</v>
      </c>
      <c r="F600" s="6" t="s">
        <v>1858</v>
      </c>
      <c r="G600" s="6" t="s">
        <v>60</v>
      </c>
      <c r="H600" s="6" t="s">
        <v>19</v>
      </c>
      <c r="I600" s="6" t="s">
        <v>20</v>
      </c>
      <c r="J600" s="7">
        <v>10432</v>
      </c>
      <c r="K600" s="6" t="s">
        <v>1856</v>
      </c>
      <c r="L600" s="6" t="s">
        <v>1850</v>
      </c>
      <c r="M600" s="6" t="s">
        <v>63</v>
      </c>
      <c r="N600">
        <v>1</v>
      </c>
    </row>
    <row r="601" spans="1:14" ht="144" x14ac:dyDescent="0.55000000000000004">
      <c r="A601" s="5" t="s">
        <v>14</v>
      </c>
      <c r="B601" s="5" t="s">
        <v>1844</v>
      </c>
      <c r="C601" s="6">
        <v>1610</v>
      </c>
      <c r="D601" s="6">
        <v>9</v>
      </c>
      <c r="E601" s="6" t="s">
        <v>1859</v>
      </c>
      <c r="F601" s="6" t="s">
        <v>1860</v>
      </c>
      <c r="G601" s="6" t="s">
        <v>18</v>
      </c>
      <c r="H601" s="6" t="s">
        <v>19</v>
      </c>
      <c r="I601" s="6" t="s">
        <v>20</v>
      </c>
      <c r="J601" s="7">
        <v>10963</v>
      </c>
      <c r="K601" s="6" t="s">
        <v>1861</v>
      </c>
      <c r="L601" s="6" t="s">
        <v>1850</v>
      </c>
      <c r="M601" s="6" t="s">
        <v>68</v>
      </c>
      <c r="N601">
        <v>1</v>
      </c>
    </row>
    <row r="602" spans="1:14" ht="252" x14ac:dyDescent="0.55000000000000004">
      <c r="A602" s="5" t="s">
        <v>14</v>
      </c>
      <c r="B602" s="5" t="s">
        <v>1844</v>
      </c>
      <c r="C602" s="6">
        <v>1610</v>
      </c>
      <c r="D602" s="6">
        <v>10</v>
      </c>
      <c r="E602" s="6" t="s">
        <v>1862</v>
      </c>
      <c r="F602" s="6" t="s">
        <v>1863</v>
      </c>
      <c r="G602" s="6" t="s">
        <v>37</v>
      </c>
      <c r="H602" s="6" t="s">
        <v>19</v>
      </c>
      <c r="I602" s="6" t="s">
        <v>20</v>
      </c>
      <c r="J602" s="7">
        <v>11300</v>
      </c>
      <c r="K602" s="6" t="s">
        <v>1864</v>
      </c>
      <c r="L602" s="6" t="s">
        <v>1850</v>
      </c>
      <c r="M602" s="6" t="s">
        <v>28</v>
      </c>
      <c r="N602">
        <v>1</v>
      </c>
    </row>
    <row r="603" spans="1:14" ht="216" x14ac:dyDescent="0.55000000000000004">
      <c r="A603" s="5" t="s">
        <v>14</v>
      </c>
      <c r="B603" s="5" t="s">
        <v>1865</v>
      </c>
      <c r="C603" s="6">
        <v>1631</v>
      </c>
      <c r="D603" s="6">
        <v>1</v>
      </c>
      <c r="E603" s="6" t="s">
        <v>1866</v>
      </c>
      <c r="F603" s="6" t="s">
        <v>1867</v>
      </c>
      <c r="G603" s="6" t="s">
        <v>53</v>
      </c>
      <c r="H603" s="6" t="s">
        <v>38</v>
      </c>
      <c r="I603" s="6" t="s">
        <v>131</v>
      </c>
      <c r="J603" s="7">
        <v>114560</v>
      </c>
      <c r="K603" s="6" t="s">
        <v>91</v>
      </c>
      <c r="L603" s="6" t="s">
        <v>78</v>
      </c>
      <c r="M603" s="6" t="s">
        <v>28</v>
      </c>
      <c r="N603">
        <v>1</v>
      </c>
    </row>
    <row r="604" spans="1:14" ht="144" x14ac:dyDescent="0.55000000000000004">
      <c r="A604" s="5" t="s">
        <v>14</v>
      </c>
      <c r="B604" s="5" t="s">
        <v>1865</v>
      </c>
      <c r="C604" s="6">
        <v>1631</v>
      </c>
      <c r="D604" s="6">
        <v>5</v>
      </c>
      <c r="E604" s="6" t="s">
        <v>1868</v>
      </c>
      <c r="F604" s="6" t="s">
        <v>1869</v>
      </c>
      <c r="G604" s="6" t="s">
        <v>95</v>
      </c>
      <c r="H604" s="6" t="s">
        <v>19</v>
      </c>
      <c r="I604" s="6" t="s">
        <v>20</v>
      </c>
      <c r="J604" s="7">
        <v>29191</v>
      </c>
      <c r="K604" s="6" t="s">
        <v>1870</v>
      </c>
      <c r="L604" s="6" t="s">
        <v>364</v>
      </c>
      <c r="M604" s="6" t="s">
        <v>63</v>
      </c>
      <c r="N604">
        <v>1</v>
      </c>
    </row>
    <row r="605" spans="1:14" ht="162" x14ac:dyDescent="0.55000000000000004">
      <c r="A605" s="5" t="s">
        <v>14</v>
      </c>
      <c r="B605" s="5" t="s">
        <v>1865</v>
      </c>
      <c r="C605" s="6">
        <v>1631</v>
      </c>
      <c r="D605" s="6">
        <v>6</v>
      </c>
      <c r="E605" s="6" t="s">
        <v>1871</v>
      </c>
      <c r="F605" s="6" t="s">
        <v>1872</v>
      </c>
      <c r="G605" s="6" t="s">
        <v>18</v>
      </c>
      <c r="H605" s="6" t="s">
        <v>38</v>
      </c>
      <c r="I605" s="6" t="s">
        <v>131</v>
      </c>
      <c r="J605" s="7">
        <v>94700</v>
      </c>
      <c r="K605" s="6" t="s">
        <v>1873</v>
      </c>
      <c r="L605" s="6" t="s">
        <v>364</v>
      </c>
      <c r="M605" s="6" t="s">
        <v>468</v>
      </c>
      <c r="N605">
        <v>1</v>
      </c>
    </row>
    <row r="606" spans="1:14" ht="162" x14ac:dyDescent="0.55000000000000004">
      <c r="A606" s="5" t="s">
        <v>14</v>
      </c>
      <c r="B606" s="5" t="s">
        <v>1865</v>
      </c>
      <c r="C606" s="6">
        <v>1631</v>
      </c>
      <c r="D606" s="6">
        <v>7</v>
      </c>
      <c r="E606" s="6" t="s">
        <v>1874</v>
      </c>
      <c r="F606" s="6" t="s">
        <v>1875</v>
      </c>
      <c r="G606" s="6" t="s">
        <v>18</v>
      </c>
      <c r="H606" s="6" t="s">
        <v>301</v>
      </c>
      <c r="I606" s="6" t="s">
        <v>301</v>
      </c>
      <c r="J606" s="7">
        <v>23725</v>
      </c>
      <c r="K606" s="6" t="s">
        <v>1873</v>
      </c>
      <c r="L606" s="6" t="s">
        <v>364</v>
      </c>
      <c r="M606" s="6" t="s">
        <v>468</v>
      </c>
      <c r="N606">
        <v>1</v>
      </c>
    </row>
    <row r="607" spans="1:14" ht="216" x14ac:dyDescent="0.55000000000000004">
      <c r="A607" s="5" t="s">
        <v>14</v>
      </c>
      <c r="B607" s="5" t="s">
        <v>1876</v>
      </c>
      <c r="C607" s="6">
        <v>1632</v>
      </c>
      <c r="D607" s="6">
        <v>1</v>
      </c>
      <c r="E607" s="6" t="s">
        <v>1877</v>
      </c>
      <c r="F607" s="6" t="s">
        <v>1878</v>
      </c>
      <c r="G607" s="6" t="s">
        <v>53</v>
      </c>
      <c r="H607" s="6" t="s">
        <v>54</v>
      </c>
      <c r="I607" s="6" t="s">
        <v>20</v>
      </c>
      <c r="J607" s="7">
        <v>8443</v>
      </c>
      <c r="K607" s="6" t="s">
        <v>91</v>
      </c>
      <c r="L607" s="6" t="s">
        <v>364</v>
      </c>
      <c r="M607" s="6" t="s">
        <v>28</v>
      </c>
      <c r="N607">
        <v>1</v>
      </c>
    </row>
    <row r="608" spans="1:14" ht="90" x14ac:dyDescent="0.55000000000000004">
      <c r="A608" s="5" t="s">
        <v>14</v>
      </c>
      <c r="B608" s="5" t="s">
        <v>1876</v>
      </c>
      <c r="C608" s="6">
        <v>1632</v>
      </c>
      <c r="D608" s="6">
        <v>5</v>
      </c>
      <c r="E608" s="6" t="s">
        <v>1879</v>
      </c>
      <c r="F608" s="6" t="s">
        <v>1880</v>
      </c>
      <c r="G608" s="6" t="s">
        <v>18</v>
      </c>
      <c r="H608" s="6" t="s">
        <v>38</v>
      </c>
      <c r="I608" s="6" t="s">
        <v>153</v>
      </c>
      <c r="J608" s="7">
        <v>9092</v>
      </c>
      <c r="K608" s="6" t="s">
        <v>1881</v>
      </c>
      <c r="L608" s="6" t="s">
        <v>364</v>
      </c>
      <c r="M608" s="6" t="s">
        <v>28</v>
      </c>
      <c r="N608">
        <v>1</v>
      </c>
    </row>
    <row r="609" spans="1:14" ht="216" x14ac:dyDescent="0.55000000000000004">
      <c r="A609" s="5" t="s">
        <v>14</v>
      </c>
      <c r="B609" s="5" t="s">
        <v>1882</v>
      </c>
      <c r="C609" s="6">
        <v>1633</v>
      </c>
      <c r="D609" s="6">
        <v>1</v>
      </c>
      <c r="E609" s="6" t="s">
        <v>1883</v>
      </c>
      <c r="F609" s="6" t="s">
        <v>1884</v>
      </c>
      <c r="G609" s="6" t="s">
        <v>53</v>
      </c>
      <c r="H609" s="6" t="s">
        <v>472</v>
      </c>
      <c r="I609" s="6" t="s">
        <v>90</v>
      </c>
      <c r="J609" s="7">
        <v>9254</v>
      </c>
      <c r="K609" s="6" t="s">
        <v>77</v>
      </c>
      <c r="L609" s="6" t="s">
        <v>57</v>
      </c>
      <c r="M609" s="6" t="s">
        <v>28</v>
      </c>
      <c r="N609">
        <v>1</v>
      </c>
    </row>
    <row r="610" spans="1:14" ht="198" x14ac:dyDescent="0.55000000000000004">
      <c r="A610" s="5" t="s">
        <v>14</v>
      </c>
      <c r="B610" s="5" t="s">
        <v>1882</v>
      </c>
      <c r="C610" s="6">
        <v>1633</v>
      </c>
      <c r="D610" s="6">
        <v>5</v>
      </c>
      <c r="E610" s="6" t="s">
        <v>1885</v>
      </c>
      <c r="F610" s="6" t="s">
        <v>1886</v>
      </c>
      <c r="G610" s="6" t="s">
        <v>44</v>
      </c>
      <c r="H610" s="6" t="s">
        <v>38</v>
      </c>
      <c r="I610" s="6" t="s">
        <v>20</v>
      </c>
      <c r="J610" s="7">
        <v>12140</v>
      </c>
      <c r="K610" s="6" t="s">
        <v>1887</v>
      </c>
      <c r="L610" s="6" t="s">
        <v>57</v>
      </c>
      <c r="M610" s="6" t="s">
        <v>28</v>
      </c>
      <c r="N610">
        <v>1</v>
      </c>
    </row>
    <row r="611" spans="1:14" ht="216" x14ac:dyDescent="0.55000000000000004">
      <c r="A611" s="5" t="s">
        <v>14</v>
      </c>
      <c r="B611" s="5" t="s">
        <v>1888</v>
      </c>
      <c r="C611" s="6">
        <v>1634</v>
      </c>
      <c r="D611" s="6">
        <v>1</v>
      </c>
      <c r="E611" s="6" t="s">
        <v>1889</v>
      </c>
      <c r="F611" s="6" t="s">
        <v>1890</v>
      </c>
      <c r="G611" s="6" t="s">
        <v>53</v>
      </c>
      <c r="H611" s="6" t="s">
        <v>218</v>
      </c>
      <c r="I611" s="6" t="s">
        <v>96</v>
      </c>
      <c r="J611" s="7">
        <v>7249</v>
      </c>
      <c r="K611" s="6" t="s">
        <v>56</v>
      </c>
      <c r="L611" s="6" t="s">
        <v>92</v>
      </c>
      <c r="M611" s="6" t="s">
        <v>28</v>
      </c>
      <c r="N611">
        <v>1</v>
      </c>
    </row>
    <row r="612" spans="1:14" ht="126" x14ac:dyDescent="0.55000000000000004">
      <c r="A612" s="5" t="s">
        <v>14</v>
      </c>
      <c r="B612" s="5" t="s">
        <v>1888</v>
      </c>
      <c r="C612" s="6">
        <v>1634</v>
      </c>
      <c r="D612" s="6">
        <v>5</v>
      </c>
      <c r="E612" s="6" t="s">
        <v>1891</v>
      </c>
      <c r="F612" s="6" t="s">
        <v>1892</v>
      </c>
      <c r="G612" s="6" t="s">
        <v>60</v>
      </c>
      <c r="H612" s="6" t="s">
        <v>153</v>
      </c>
      <c r="I612" s="6" t="s">
        <v>20</v>
      </c>
      <c r="J612" s="7">
        <v>9160</v>
      </c>
      <c r="K612" s="6" t="s">
        <v>1893</v>
      </c>
      <c r="L612" s="6" t="s">
        <v>1894</v>
      </c>
      <c r="M612" s="6" t="s">
        <v>28</v>
      </c>
      <c r="N612">
        <v>1</v>
      </c>
    </row>
    <row r="613" spans="1:14" ht="216" x14ac:dyDescent="0.55000000000000004">
      <c r="A613" s="5" t="s">
        <v>14</v>
      </c>
      <c r="B613" s="5" t="s">
        <v>1895</v>
      </c>
      <c r="C613" s="6">
        <v>1635</v>
      </c>
      <c r="D613" s="6">
        <v>1</v>
      </c>
      <c r="E613" s="6" t="s">
        <v>1896</v>
      </c>
      <c r="F613" s="6" t="s">
        <v>1897</v>
      </c>
      <c r="G613" s="6" t="s">
        <v>53</v>
      </c>
      <c r="H613" s="6" t="s">
        <v>146</v>
      </c>
      <c r="I613" s="6" t="s">
        <v>20</v>
      </c>
      <c r="J613" s="7">
        <v>9206</v>
      </c>
      <c r="K613" s="6" t="s">
        <v>91</v>
      </c>
      <c r="L613" s="6" t="s">
        <v>364</v>
      </c>
      <c r="M613" s="6" t="s">
        <v>28</v>
      </c>
      <c r="N613">
        <v>1</v>
      </c>
    </row>
    <row r="614" spans="1:14" ht="198" x14ac:dyDescent="0.55000000000000004">
      <c r="A614" s="5" t="s">
        <v>14</v>
      </c>
      <c r="B614" s="5" t="s">
        <v>1895</v>
      </c>
      <c r="C614" s="6">
        <v>1635</v>
      </c>
      <c r="D614" s="6">
        <v>5</v>
      </c>
      <c r="E614" s="6" t="s">
        <v>1898</v>
      </c>
      <c r="F614" s="6" t="s">
        <v>1899</v>
      </c>
      <c r="G614" s="6" t="s">
        <v>60</v>
      </c>
      <c r="H614" s="6" t="s">
        <v>19</v>
      </c>
      <c r="I614" s="6" t="s">
        <v>20</v>
      </c>
      <c r="J614" s="7">
        <v>12371</v>
      </c>
      <c r="K614" s="6" t="s">
        <v>1900</v>
      </c>
      <c r="L614" s="6" t="s">
        <v>1901</v>
      </c>
      <c r="M614" s="6" t="s">
        <v>28</v>
      </c>
      <c r="N614">
        <v>1</v>
      </c>
    </row>
    <row r="615" spans="1:14" ht="216" x14ac:dyDescent="0.55000000000000004">
      <c r="A615" s="5" t="s">
        <v>14</v>
      </c>
      <c r="B615" s="5" t="s">
        <v>1895</v>
      </c>
      <c r="C615" s="6">
        <v>1635</v>
      </c>
      <c r="D615" s="6">
        <v>6</v>
      </c>
      <c r="E615" s="6" t="s">
        <v>1902</v>
      </c>
      <c r="F615" s="6" t="s">
        <v>1903</v>
      </c>
      <c r="G615" s="6" t="s">
        <v>95</v>
      </c>
      <c r="H615" s="6" t="s">
        <v>19</v>
      </c>
      <c r="I615" s="6" t="s">
        <v>96</v>
      </c>
      <c r="J615" s="7">
        <v>4060</v>
      </c>
      <c r="K615" s="6" t="s">
        <v>1904</v>
      </c>
      <c r="L615" s="6" t="s">
        <v>1901</v>
      </c>
      <c r="M615" s="6" t="s">
        <v>104</v>
      </c>
      <c r="N615">
        <v>1</v>
      </c>
    </row>
    <row r="616" spans="1:14" ht="180" x14ac:dyDescent="0.55000000000000004">
      <c r="A616" s="5" t="s">
        <v>14</v>
      </c>
      <c r="B616" s="5" t="s">
        <v>1895</v>
      </c>
      <c r="C616" s="6">
        <v>1635</v>
      </c>
      <c r="D616" s="6">
        <v>7</v>
      </c>
      <c r="E616" s="6" t="s">
        <v>1905</v>
      </c>
      <c r="F616" s="6" t="s">
        <v>1906</v>
      </c>
      <c r="G616" s="6" t="s">
        <v>166</v>
      </c>
      <c r="H616" s="6" t="s">
        <v>19</v>
      </c>
      <c r="I616" s="6" t="s">
        <v>153</v>
      </c>
      <c r="J616" s="7">
        <v>31033</v>
      </c>
      <c r="K616" s="6" t="s">
        <v>1907</v>
      </c>
      <c r="L616" s="6" t="s">
        <v>1901</v>
      </c>
      <c r="M616" s="6" t="s">
        <v>168</v>
      </c>
      <c r="N616">
        <v>1</v>
      </c>
    </row>
    <row r="617" spans="1:14" ht="198" x14ac:dyDescent="0.55000000000000004">
      <c r="A617" s="5" t="s">
        <v>14</v>
      </c>
      <c r="B617" s="5" t="s">
        <v>1895</v>
      </c>
      <c r="C617" s="6">
        <v>1635</v>
      </c>
      <c r="D617" s="6">
        <v>8</v>
      </c>
      <c r="E617" s="6" t="s">
        <v>1908</v>
      </c>
      <c r="F617" s="6" t="s">
        <v>1909</v>
      </c>
      <c r="G617" s="6" t="s">
        <v>44</v>
      </c>
      <c r="H617" s="6" t="s">
        <v>19</v>
      </c>
      <c r="I617" s="6" t="s">
        <v>90</v>
      </c>
      <c r="J617" s="7">
        <v>30273</v>
      </c>
      <c r="K617" s="6" t="s">
        <v>1910</v>
      </c>
      <c r="L617" s="6" t="s">
        <v>1901</v>
      </c>
      <c r="M617" s="6" t="s">
        <v>28</v>
      </c>
      <c r="N617">
        <v>1</v>
      </c>
    </row>
    <row r="618" spans="1:14" ht="144" x14ac:dyDescent="0.55000000000000004">
      <c r="A618" s="5" t="s">
        <v>14</v>
      </c>
      <c r="B618" s="5" t="s">
        <v>1895</v>
      </c>
      <c r="C618" s="6">
        <v>1635</v>
      </c>
      <c r="D618" s="6">
        <v>9</v>
      </c>
      <c r="E618" s="6" t="s">
        <v>1911</v>
      </c>
      <c r="F618" s="6" t="s">
        <v>1912</v>
      </c>
      <c r="G618" s="6" t="s">
        <v>71</v>
      </c>
      <c r="H618" s="6" t="s">
        <v>19</v>
      </c>
      <c r="I618" s="6" t="s">
        <v>90</v>
      </c>
      <c r="J618" s="7">
        <v>1256</v>
      </c>
      <c r="K618" s="6" t="s">
        <v>1913</v>
      </c>
      <c r="L618" s="6" t="s">
        <v>1901</v>
      </c>
      <c r="M618" s="6" t="s">
        <v>140</v>
      </c>
      <c r="N618">
        <v>1</v>
      </c>
    </row>
    <row r="619" spans="1:14" ht="198" x14ac:dyDescent="0.55000000000000004">
      <c r="A619" s="5" t="s">
        <v>14</v>
      </c>
      <c r="B619" s="5" t="s">
        <v>1895</v>
      </c>
      <c r="C619" s="6">
        <v>1635</v>
      </c>
      <c r="D619" s="6">
        <v>10</v>
      </c>
      <c r="E619" s="6" t="s">
        <v>1914</v>
      </c>
      <c r="F619" s="6" t="s">
        <v>1915</v>
      </c>
      <c r="G619" s="6" t="s">
        <v>44</v>
      </c>
      <c r="H619" s="6" t="s">
        <v>153</v>
      </c>
      <c r="I619" s="6" t="s">
        <v>20</v>
      </c>
      <c r="J619" s="7">
        <v>28986</v>
      </c>
      <c r="K619" s="6" t="s">
        <v>1916</v>
      </c>
      <c r="L619" s="6" t="s">
        <v>1901</v>
      </c>
      <c r="M619" s="6" t="s">
        <v>28</v>
      </c>
      <c r="N619">
        <v>1</v>
      </c>
    </row>
    <row r="620" spans="1:14" ht="180" x14ac:dyDescent="0.55000000000000004">
      <c r="A620" s="5" t="s">
        <v>14</v>
      </c>
      <c r="B620" s="5" t="s">
        <v>1917</v>
      </c>
      <c r="C620" s="6">
        <v>1636</v>
      </c>
      <c r="D620" s="6">
        <v>1</v>
      </c>
      <c r="E620" s="6" t="s">
        <v>1918</v>
      </c>
      <c r="F620" s="6" t="s">
        <v>1919</v>
      </c>
      <c r="G620" s="6" t="s">
        <v>53</v>
      </c>
      <c r="H620" s="6" t="s">
        <v>76</v>
      </c>
      <c r="I620" s="6" t="s">
        <v>90</v>
      </c>
      <c r="J620" s="7">
        <v>3254</v>
      </c>
      <c r="K620" s="6" t="s">
        <v>91</v>
      </c>
      <c r="L620" s="6" t="s">
        <v>92</v>
      </c>
      <c r="M620" s="6" t="s">
        <v>28</v>
      </c>
      <c r="N620">
        <v>1</v>
      </c>
    </row>
    <row r="621" spans="1:14" ht="216" x14ac:dyDescent="0.55000000000000004">
      <c r="A621" s="5" t="s">
        <v>14</v>
      </c>
      <c r="B621" s="5" t="s">
        <v>1917</v>
      </c>
      <c r="C621" s="6">
        <v>1636</v>
      </c>
      <c r="D621" s="6">
        <v>5</v>
      </c>
      <c r="E621" s="6" t="s">
        <v>1361</v>
      </c>
      <c r="F621" s="6" t="s">
        <v>1920</v>
      </c>
      <c r="G621" s="6" t="s">
        <v>18</v>
      </c>
      <c r="H621" s="6" t="s">
        <v>96</v>
      </c>
      <c r="I621" s="6" t="s">
        <v>153</v>
      </c>
      <c r="J621" s="7">
        <v>49000</v>
      </c>
      <c r="K621" s="6" t="s">
        <v>1921</v>
      </c>
      <c r="L621" s="6" t="s">
        <v>92</v>
      </c>
      <c r="M621" s="6" t="s">
        <v>28</v>
      </c>
      <c r="N621">
        <v>1</v>
      </c>
    </row>
    <row r="622" spans="1:14" ht="162" x14ac:dyDescent="0.55000000000000004">
      <c r="A622" s="5" t="s">
        <v>14</v>
      </c>
      <c r="B622" s="5" t="s">
        <v>1917</v>
      </c>
      <c r="C622" s="6">
        <v>1636</v>
      </c>
      <c r="D622" s="6">
        <v>6</v>
      </c>
      <c r="E622" s="6" t="s">
        <v>1922</v>
      </c>
      <c r="F622" s="6" t="s">
        <v>1923</v>
      </c>
      <c r="G622" s="6" t="s">
        <v>18</v>
      </c>
      <c r="H622" s="6" t="s">
        <v>96</v>
      </c>
      <c r="I622" s="6" t="s">
        <v>153</v>
      </c>
      <c r="J622" s="7">
        <v>4050</v>
      </c>
      <c r="K622" s="6" t="s">
        <v>1924</v>
      </c>
      <c r="L622" s="6" t="s">
        <v>92</v>
      </c>
      <c r="M622" s="6" t="s">
        <v>28</v>
      </c>
      <c r="N622">
        <v>1</v>
      </c>
    </row>
    <row r="623" spans="1:14" ht="216" x14ac:dyDescent="0.55000000000000004">
      <c r="A623" s="5" t="s">
        <v>14</v>
      </c>
      <c r="B623" s="5" t="s">
        <v>1917</v>
      </c>
      <c r="C623" s="6">
        <v>1636</v>
      </c>
      <c r="D623" s="6">
        <v>7</v>
      </c>
      <c r="E623" s="6" t="s">
        <v>1361</v>
      </c>
      <c r="F623" s="6" t="s">
        <v>1925</v>
      </c>
      <c r="G623" s="6" t="s">
        <v>18</v>
      </c>
      <c r="H623" s="6" t="s">
        <v>131</v>
      </c>
      <c r="I623" s="6" t="s">
        <v>131</v>
      </c>
      <c r="J623" s="7">
        <v>9800</v>
      </c>
      <c r="K623" s="6" t="s">
        <v>1926</v>
      </c>
      <c r="L623" s="6" t="s">
        <v>92</v>
      </c>
      <c r="M623" s="6" t="s">
        <v>28</v>
      </c>
      <c r="N623">
        <v>1</v>
      </c>
    </row>
    <row r="624" spans="1:14" ht="162" x14ac:dyDescent="0.55000000000000004">
      <c r="A624" s="5" t="s">
        <v>14</v>
      </c>
      <c r="B624" s="5" t="s">
        <v>1917</v>
      </c>
      <c r="C624" s="6">
        <v>1636</v>
      </c>
      <c r="D624" s="6">
        <v>8</v>
      </c>
      <c r="E624" s="6" t="s">
        <v>1922</v>
      </c>
      <c r="F624" s="6" t="s">
        <v>1927</v>
      </c>
      <c r="G624" s="6" t="s">
        <v>18</v>
      </c>
      <c r="H624" s="6" t="s">
        <v>131</v>
      </c>
      <c r="I624" s="6" t="s">
        <v>131</v>
      </c>
      <c r="J624" s="7">
        <v>810</v>
      </c>
      <c r="K624" s="6" t="s">
        <v>1928</v>
      </c>
      <c r="L624" s="6" t="s">
        <v>92</v>
      </c>
      <c r="M624" s="6" t="s">
        <v>28</v>
      </c>
      <c r="N624">
        <v>1</v>
      </c>
    </row>
    <row r="625" spans="1:14" ht="216" x14ac:dyDescent="0.55000000000000004">
      <c r="A625" s="5" t="s">
        <v>14</v>
      </c>
      <c r="B625" s="5" t="s">
        <v>1929</v>
      </c>
      <c r="C625" s="6">
        <v>1637</v>
      </c>
      <c r="D625" s="6">
        <v>1</v>
      </c>
      <c r="E625" s="6" t="s">
        <v>1930</v>
      </c>
      <c r="F625" s="6" t="s">
        <v>1931</v>
      </c>
      <c r="G625" s="6" t="s">
        <v>53</v>
      </c>
      <c r="H625" s="6" t="s">
        <v>19</v>
      </c>
      <c r="I625" s="6" t="s">
        <v>90</v>
      </c>
      <c r="J625" s="7">
        <v>5461</v>
      </c>
      <c r="K625" s="6" t="s">
        <v>425</v>
      </c>
      <c r="L625" s="6" t="s">
        <v>364</v>
      </c>
      <c r="M625" s="6" t="s">
        <v>28</v>
      </c>
      <c r="N625">
        <v>1</v>
      </c>
    </row>
    <row r="626" spans="1:14" ht="144" x14ac:dyDescent="0.55000000000000004">
      <c r="A626" s="5" t="s">
        <v>14</v>
      </c>
      <c r="B626" s="5" t="s">
        <v>1929</v>
      </c>
      <c r="C626" s="6">
        <v>1637</v>
      </c>
      <c r="D626" s="6">
        <v>5</v>
      </c>
      <c r="E626" s="6" t="s">
        <v>1932</v>
      </c>
      <c r="F626" s="6" t="s">
        <v>1933</v>
      </c>
      <c r="G626" s="6" t="s">
        <v>60</v>
      </c>
      <c r="H626" s="6" t="s">
        <v>19</v>
      </c>
      <c r="I626" s="6" t="s">
        <v>20</v>
      </c>
      <c r="J626" s="7">
        <v>14278</v>
      </c>
      <c r="K626" s="6" t="s">
        <v>1934</v>
      </c>
      <c r="L626" s="6" t="s">
        <v>364</v>
      </c>
      <c r="M626" s="6" t="s">
        <v>63</v>
      </c>
      <c r="N626">
        <v>1</v>
      </c>
    </row>
    <row r="627" spans="1:14" ht="180" x14ac:dyDescent="0.55000000000000004">
      <c r="A627" s="5" t="s">
        <v>14</v>
      </c>
      <c r="B627" s="5" t="s">
        <v>1929</v>
      </c>
      <c r="C627" s="6">
        <v>1637</v>
      </c>
      <c r="D627" s="6">
        <v>6</v>
      </c>
      <c r="E627" s="6" t="s">
        <v>1935</v>
      </c>
      <c r="F627" s="6" t="s">
        <v>1936</v>
      </c>
      <c r="G627" s="6" t="s">
        <v>18</v>
      </c>
      <c r="H627" s="6" t="s">
        <v>146</v>
      </c>
      <c r="I627" s="6" t="s">
        <v>131</v>
      </c>
      <c r="J627" s="7">
        <v>38013</v>
      </c>
      <c r="K627" s="6" t="s">
        <v>1937</v>
      </c>
      <c r="L627" s="6" t="s">
        <v>1543</v>
      </c>
      <c r="M627" s="6" t="s">
        <v>28</v>
      </c>
      <c r="N627">
        <v>1</v>
      </c>
    </row>
    <row r="628" spans="1:14" ht="126" x14ac:dyDescent="0.55000000000000004">
      <c r="A628" s="5" t="s">
        <v>14</v>
      </c>
      <c r="B628" s="5" t="s">
        <v>1929</v>
      </c>
      <c r="C628" s="6">
        <v>1637</v>
      </c>
      <c r="D628" s="6">
        <v>7</v>
      </c>
      <c r="E628" s="6" t="s">
        <v>1938</v>
      </c>
      <c r="F628" s="6" t="s">
        <v>1939</v>
      </c>
      <c r="G628" s="6" t="s">
        <v>44</v>
      </c>
      <c r="H628" s="6" t="s">
        <v>146</v>
      </c>
      <c r="I628" s="6" t="s">
        <v>20</v>
      </c>
      <c r="J628" s="7">
        <v>15081</v>
      </c>
      <c r="K628" s="6" t="s">
        <v>1940</v>
      </c>
      <c r="L628" s="6" t="s">
        <v>1543</v>
      </c>
      <c r="M628" s="6" t="s">
        <v>28</v>
      </c>
      <c r="N628">
        <v>1</v>
      </c>
    </row>
    <row r="629" spans="1:14" ht="72" x14ac:dyDescent="0.55000000000000004">
      <c r="A629" s="5" t="s">
        <v>14</v>
      </c>
      <c r="B629" s="5" t="s">
        <v>1929</v>
      </c>
      <c r="C629" s="6">
        <v>1637</v>
      </c>
      <c r="D629" s="6">
        <v>8</v>
      </c>
      <c r="E629" s="6" t="s">
        <v>1941</v>
      </c>
      <c r="F629" s="6" t="s">
        <v>1942</v>
      </c>
      <c r="G629" s="6" t="s">
        <v>125</v>
      </c>
      <c r="H629" s="6" t="s">
        <v>301</v>
      </c>
      <c r="I629" s="6" t="s">
        <v>121</v>
      </c>
      <c r="J629" s="7">
        <v>12000</v>
      </c>
      <c r="K629" s="6" t="s">
        <v>1943</v>
      </c>
      <c r="L629" s="6" t="s">
        <v>1543</v>
      </c>
      <c r="M629" s="6" t="s">
        <v>28</v>
      </c>
      <c r="N629">
        <v>1</v>
      </c>
    </row>
    <row r="630" spans="1:14" ht="216" x14ac:dyDescent="0.55000000000000004">
      <c r="A630" s="5" t="s">
        <v>14</v>
      </c>
      <c r="B630" s="5" t="s">
        <v>1944</v>
      </c>
      <c r="C630" s="6">
        <v>1638</v>
      </c>
      <c r="D630" s="6">
        <v>1</v>
      </c>
      <c r="E630" s="6" t="s">
        <v>1945</v>
      </c>
      <c r="F630" s="6" t="s">
        <v>1946</v>
      </c>
      <c r="G630" s="6" t="s">
        <v>53</v>
      </c>
      <c r="H630" s="6" t="s">
        <v>54</v>
      </c>
      <c r="I630" s="6" t="s">
        <v>55</v>
      </c>
      <c r="J630" s="7">
        <v>8507</v>
      </c>
      <c r="K630" s="6" t="s">
        <v>77</v>
      </c>
      <c r="L630" s="6" t="s">
        <v>364</v>
      </c>
      <c r="M630" s="6" t="s">
        <v>28</v>
      </c>
      <c r="N630">
        <v>1</v>
      </c>
    </row>
    <row r="631" spans="1:14" ht="252" x14ac:dyDescent="0.55000000000000004">
      <c r="A631" s="5" t="s">
        <v>14</v>
      </c>
      <c r="B631" s="5" t="s">
        <v>1944</v>
      </c>
      <c r="C631" s="6">
        <v>1638</v>
      </c>
      <c r="D631" s="6">
        <v>5</v>
      </c>
      <c r="E631" s="6" t="s">
        <v>1947</v>
      </c>
      <c r="F631" s="6" t="s">
        <v>1948</v>
      </c>
      <c r="G631" s="6" t="s">
        <v>60</v>
      </c>
      <c r="H631" s="6" t="s">
        <v>19</v>
      </c>
      <c r="I631" s="6" t="s">
        <v>20</v>
      </c>
      <c r="J631" s="7">
        <v>5088</v>
      </c>
      <c r="K631" s="6" t="s">
        <v>1949</v>
      </c>
      <c r="L631" s="6" t="s">
        <v>364</v>
      </c>
      <c r="M631" s="6" t="s">
        <v>63</v>
      </c>
      <c r="N631">
        <v>1</v>
      </c>
    </row>
    <row r="632" spans="1:14" ht="216" x14ac:dyDescent="0.55000000000000004">
      <c r="A632" s="5" t="s">
        <v>14</v>
      </c>
      <c r="B632" s="5" t="s">
        <v>1950</v>
      </c>
      <c r="C632" s="6">
        <v>1639</v>
      </c>
      <c r="D632" s="6">
        <v>1</v>
      </c>
      <c r="E632" s="6" t="s">
        <v>464</v>
      </c>
      <c r="F632" s="6" t="s">
        <v>1951</v>
      </c>
      <c r="G632" s="6" t="s">
        <v>53</v>
      </c>
      <c r="H632" s="6" t="s">
        <v>76</v>
      </c>
      <c r="I632" s="6" t="s">
        <v>20</v>
      </c>
      <c r="J632" s="7">
        <v>5779</v>
      </c>
      <c r="K632" s="6" t="s">
        <v>91</v>
      </c>
      <c r="L632" s="6" t="s">
        <v>57</v>
      </c>
      <c r="M632" s="6" t="s">
        <v>28</v>
      </c>
      <c r="N632">
        <v>1</v>
      </c>
    </row>
    <row r="633" spans="1:14" ht="180" x14ac:dyDescent="0.55000000000000004">
      <c r="A633" s="5" t="s">
        <v>14</v>
      </c>
      <c r="B633" s="5" t="s">
        <v>1950</v>
      </c>
      <c r="C633" s="6">
        <v>1639</v>
      </c>
      <c r="D633" s="6">
        <v>5</v>
      </c>
      <c r="E633" s="6" t="s">
        <v>1952</v>
      </c>
      <c r="F633" s="6" t="s">
        <v>1953</v>
      </c>
      <c r="G633" s="6" t="s">
        <v>44</v>
      </c>
      <c r="H633" s="6" t="s">
        <v>153</v>
      </c>
      <c r="I633" s="6" t="s">
        <v>20</v>
      </c>
      <c r="J633" s="7">
        <v>5325</v>
      </c>
      <c r="K633" s="6" t="s">
        <v>1954</v>
      </c>
      <c r="L633" s="6" t="s">
        <v>1955</v>
      </c>
      <c r="M633" s="6" t="s">
        <v>28</v>
      </c>
      <c r="N633">
        <v>1</v>
      </c>
    </row>
    <row r="634" spans="1:14" ht="198" x14ac:dyDescent="0.55000000000000004">
      <c r="A634" s="5" t="s">
        <v>14</v>
      </c>
      <c r="B634" s="5" t="s">
        <v>1956</v>
      </c>
      <c r="C634" s="6">
        <v>1641</v>
      </c>
      <c r="D634" s="6">
        <v>1</v>
      </c>
      <c r="E634" s="6" t="s">
        <v>1957</v>
      </c>
      <c r="F634" s="6" t="s">
        <v>1958</v>
      </c>
      <c r="G634" s="6" t="s">
        <v>53</v>
      </c>
      <c r="H634" s="6" t="s">
        <v>97</v>
      </c>
      <c r="I634" s="6" t="s">
        <v>20</v>
      </c>
      <c r="J634" s="7">
        <v>16045</v>
      </c>
      <c r="K634" s="6" t="s">
        <v>91</v>
      </c>
      <c r="L634" s="6" t="s">
        <v>78</v>
      </c>
      <c r="M634" s="6" t="s">
        <v>28</v>
      </c>
      <c r="N634">
        <v>1</v>
      </c>
    </row>
    <row r="635" spans="1:14" ht="216" x14ac:dyDescent="0.55000000000000004">
      <c r="A635" s="5" t="s">
        <v>14</v>
      </c>
      <c r="B635" s="5" t="s">
        <v>1956</v>
      </c>
      <c r="C635" s="6">
        <v>1641</v>
      </c>
      <c r="D635" s="6">
        <v>5</v>
      </c>
      <c r="E635" s="6" t="s">
        <v>1959</v>
      </c>
      <c r="F635" s="6" t="s">
        <v>1960</v>
      </c>
      <c r="G635" s="6" t="s">
        <v>18</v>
      </c>
      <c r="H635" s="6" t="s">
        <v>19</v>
      </c>
      <c r="I635" s="6" t="s">
        <v>38</v>
      </c>
      <c r="J635" s="7">
        <v>22767</v>
      </c>
      <c r="K635" s="6" t="s">
        <v>1961</v>
      </c>
      <c r="L635" s="6" t="s">
        <v>46</v>
      </c>
      <c r="M635" s="6" t="s">
        <v>28</v>
      </c>
      <c r="N635">
        <v>1</v>
      </c>
    </row>
    <row r="636" spans="1:14" ht="108" x14ac:dyDescent="0.55000000000000004">
      <c r="A636" s="5" t="s">
        <v>14</v>
      </c>
      <c r="B636" s="5" t="s">
        <v>1956</v>
      </c>
      <c r="C636" s="6">
        <v>1641</v>
      </c>
      <c r="D636" s="6">
        <v>6</v>
      </c>
      <c r="E636" s="6" t="s">
        <v>1962</v>
      </c>
      <c r="F636" s="6" t="s">
        <v>1963</v>
      </c>
      <c r="G636" s="6" t="s">
        <v>60</v>
      </c>
      <c r="H636" s="6" t="s">
        <v>90</v>
      </c>
      <c r="I636" s="6" t="s">
        <v>20</v>
      </c>
      <c r="J636" s="7">
        <v>7578</v>
      </c>
      <c r="K636" s="6" t="s">
        <v>1964</v>
      </c>
      <c r="L636" s="6" t="s">
        <v>1965</v>
      </c>
      <c r="M636" s="6" t="s">
        <v>28</v>
      </c>
      <c r="N636">
        <v>1</v>
      </c>
    </row>
    <row r="637" spans="1:14" ht="216" x14ac:dyDescent="0.55000000000000004">
      <c r="A637" s="5" t="s">
        <v>14</v>
      </c>
      <c r="B637" s="5" t="s">
        <v>1966</v>
      </c>
      <c r="C637" s="6">
        <v>1642</v>
      </c>
      <c r="D637" s="6">
        <v>1</v>
      </c>
      <c r="E637" s="6" t="s">
        <v>1967</v>
      </c>
      <c r="F637" s="6" t="s">
        <v>1968</v>
      </c>
      <c r="G637" s="6" t="s">
        <v>53</v>
      </c>
      <c r="H637" s="6" t="s">
        <v>218</v>
      </c>
      <c r="I637" s="6" t="s">
        <v>20</v>
      </c>
      <c r="J637" s="7">
        <v>18759</v>
      </c>
      <c r="K637" s="6" t="s">
        <v>91</v>
      </c>
      <c r="L637" s="6" t="s">
        <v>57</v>
      </c>
      <c r="M637" s="6" t="s">
        <v>28</v>
      </c>
      <c r="N637">
        <v>1</v>
      </c>
    </row>
    <row r="638" spans="1:14" ht="108" x14ac:dyDescent="0.55000000000000004">
      <c r="A638" s="5" t="s">
        <v>14</v>
      </c>
      <c r="B638" s="5" t="s">
        <v>1966</v>
      </c>
      <c r="C638" s="6">
        <v>1642</v>
      </c>
      <c r="D638" s="6">
        <v>5</v>
      </c>
      <c r="E638" s="6" t="s">
        <v>1969</v>
      </c>
      <c r="F638" s="6" t="s">
        <v>1970</v>
      </c>
      <c r="G638" s="6" t="s">
        <v>18</v>
      </c>
      <c r="H638" s="6" t="s">
        <v>19</v>
      </c>
      <c r="I638" s="6" t="s">
        <v>38</v>
      </c>
      <c r="J638" s="7">
        <v>7619</v>
      </c>
      <c r="K638" s="6" t="s">
        <v>1971</v>
      </c>
      <c r="L638" s="6" t="s">
        <v>1972</v>
      </c>
      <c r="M638" s="6" t="s">
        <v>28</v>
      </c>
      <c r="N638">
        <v>1</v>
      </c>
    </row>
    <row r="639" spans="1:14" ht="144" x14ac:dyDescent="0.55000000000000004">
      <c r="A639" s="5" t="s">
        <v>14</v>
      </c>
      <c r="B639" s="5" t="s">
        <v>1966</v>
      </c>
      <c r="C639" s="6">
        <v>1642</v>
      </c>
      <c r="D639" s="6">
        <v>6</v>
      </c>
      <c r="E639" s="6" t="s">
        <v>1973</v>
      </c>
      <c r="F639" s="6" t="s">
        <v>1974</v>
      </c>
      <c r="G639" s="6" t="s">
        <v>44</v>
      </c>
      <c r="H639" s="6" t="s">
        <v>19</v>
      </c>
      <c r="I639" s="6" t="s">
        <v>55</v>
      </c>
      <c r="J639" s="7">
        <v>24830</v>
      </c>
      <c r="K639" s="6" t="s">
        <v>1975</v>
      </c>
      <c r="L639" s="6" t="s">
        <v>1972</v>
      </c>
      <c r="M639" s="6" t="s">
        <v>28</v>
      </c>
      <c r="N639">
        <v>1</v>
      </c>
    </row>
    <row r="640" spans="1:14" ht="108" x14ac:dyDescent="0.55000000000000004">
      <c r="A640" s="5" t="s">
        <v>14</v>
      </c>
      <c r="B640" s="5" t="s">
        <v>1966</v>
      </c>
      <c r="C640" s="6">
        <v>1642</v>
      </c>
      <c r="D640" s="6">
        <v>7</v>
      </c>
      <c r="E640" s="6" t="s">
        <v>1976</v>
      </c>
      <c r="F640" s="6" t="s">
        <v>1977</v>
      </c>
      <c r="G640" s="6" t="s">
        <v>166</v>
      </c>
      <c r="H640" s="6" t="s">
        <v>153</v>
      </c>
      <c r="I640" s="6" t="s">
        <v>20</v>
      </c>
      <c r="J640" s="7">
        <v>3500</v>
      </c>
      <c r="K640" s="6" t="s">
        <v>1978</v>
      </c>
      <c r="L640" s="6" t="s">
        <v>1979</v>
      </c>
      <c r="M640" s="6" t="s">
        <v>168</v>
      </c>
      <c r="N640">
        <v>1</v>
      </c>
    </row>
    <row r="641" spans="1:14" ht="108" x14ac:dyDescent="0.55000000000000004">
      <c r="A641" s="5" t="s">
        <v>14</v>
      </c>
      <c r="B641" s="5" t="s">
        <v>1966</v>
      </c>
      <c r="C641" s="6">
        <v>1642</v>
      </c>
      <c r="D641" s="6">
        <v>8</v>
      </c>
      <c r="E641" s="6" t="s">
        <v>1980</v>
      </c>
      <c r="F641" s="6" t="s">
        <v>1981</v>
      </c>
      <c r="G641" s="6" t="s">
        <v>166</v>
      </c>
      <c r="H641" s="6" t="s">
        <v>153</v>
      </c>
      <c r="I641" s="6" t="s">
        <v>20</v>
      </c>
      <c r="J641" s="7">
        <v>3500</v>
      </c>
      <c r="K641" s="6" t="s">
        <v>1982</v>
      </c>
      <c r="L641" s="6" t="s">
        <v>1979</v>
      </c>
      <c r="M641" s="6" t="s">
        <v>168</v>
      </c>
      <c r="N641">
        <v>1</v>
      </c>
    </row>
    <row r="642" spans="1:14" ht="216" x14ac:dyDescent="0.55000000000000004">
      <c r="A642" s="5" t="s">
        <v>14</v>
      </c>
      <c r="B642" s="5" t="s">
        <v>1983</v>
      </c>
      <c r="C642" s="6">
        <v>1643</v>
      </c>
      <c r="D642" s="6">
        <v>1</v>
      </c>
      <c r="E642" s="6" t="s">
        <v>1984</v>
      </c>
      <c r="F642" s="6" t="s">
        <v>1985</v>
      </c>
      <c r="G642" s="6" t="s">
        <v>53</v>
      </c>
      <c r="H642" s="6" t="s">
        <v>76</v>
      </c>
      <c r="I642" s="6" t="s">
        <v>301</v>
      </c>
      <c r="J642" s="7">
        <v>72148</v>
      </c>
      <c r="K642" s="6" t="s">
        <v>56</v>
      </c>
      <c r="L642" s="6" t="s">
        <v>78</v>
      </c>
      <c r="M642" s="6" t="s">
        <v>28</v>
      </c>
      <c r="N642">
        <v>1</v>
      </c>
    </row>
    <row r="643" spans="1:14" ht="216" x14ac:dyDescent="0.55000000000000004">
      <c r="A643" s="5" t="s">
        <v>14</v>
      </c>
      <c r="B643" s="5" t="s">
        <v>1983</v>
      </c>
      <c r="C643" s="6">
        <v>1643</v>
      </c>
      <c r="D643" s="6">
        <v>5</v>
      </c>
      <c r="E643" s="6" t="s">
        <v>1986</v>
      </c>
      <c r="F643" s="6" t="s">
        <v>1987</v>
      </c>
      <c r="G643" s="6" t="s">
        <v>18</v>
      </c>
      <c r="H643" s="6" t="s">
        <v>19</v>
      </c>
      <c r="I643" s="6" t="s">
        <v>121</v>
      </c>
      <c r="J643" s="7">
        <v>50842</v>
      </c>
      <c r="K643" s="6" t="s">
        <v>1988</v>
      </c>
      <c r="L643" s="6" t="s">
        <v>952</v>
      </c>
      <c r="M643" s="6" t="s">
        <v>28</v>
      </c>
      <c r="N643">
        <v>1</v>
      </c>
    </row>
    <row r="644" spans="1:14" ht="409.5" x14ac:dyDescent="0.55000000000000004">
      <c r="A644" s="5" t="s">
        <v>14</v>
      </c>
      <c r="B644" s="5" t="s">
        <v>1983</v>
      </c>
      <c r="C644" s="6">
        <v>1643</v>
      </c>
      <c r="D644" s="6">
        <v>6</v>
      </c>
      <c r="E644" s="6" t="s">
        <v>1989</v>
      </c>
      <c r="F644" s="6" t="s">
        <v>1990</v>
      </c>
      <c r="G644" s="6" t="s">
        <v>181</v>
      </c>
      <c r="H644" s="6" t="s">
        <v>19</v>
      </c>
      <c r="I644" s="6" t="s">
        <v>20</v>
      </c>
      <c r="J644" s="7">
        <v>39740</v>
      </c>
      <c r="K644" s="6" t="s">
        <v>1991</v>
      </c>
      <c r="L644" s="6" t="s">
        <v>952</v>
      </c>
      <c r="M644" s="6" t="s">
        <v>281</v>
      </c>
      <c r="N644">
        <v>1</v>
      </c>
    </row>
    <row r="645" spans="1:14" ht="144" x14ac:dyDescent="0.55000000000000004">
      <c r="A645" s="5" t="s">
        <v>14</v>
      </c>
      <c r="B645" s="5" t="s">
        <v>1983</v>
      </c>
      <c r="C645" s="6">
        <v>1643</v>
      </c>
      <c r="D645" s="6">
        <v>7</v>
      </c>
      <c r="E645" s="6" t="s">
        <v>1992</v>
      </c>
      <c r="F645" s="6" t="s">
        <v>1993</v>
      </c>
      <c r="G645" s="6" t="s">
        <v>125</v>
      </c>
      <c r="H645" s="6" t="s">
        <v>90</v>
      </c>
      <c r="I645" s="6" t="s">
        <v>20</v>
      </c>
      <c r="J645" s="7">
        <v>22300</v>
      </c>
      <c r="K645" s="6" t="s">
        <v>1994</v>
      </c>
      <c r="L645" s="6" t="s">
        <v>952</v>
      </c>
      <c r="M645" s="6" t="s">
        <v>28</v>
      </c>
      <c r="N645">
        <v>1</v>
      </c>
    </row>
    <row r="646" spans="1:14" ht="252" x14ac:dyDescent="0.55000000000000004">
      <c r="A646" s="5" t="s">
        <v>14</v>
      </c>
      <c r="B646" s="5" t="s">
        <v>1983</v>
      </c>
      <c r="C646" s="6">
        <v>1643</v>
      </c>
      <c r="D646" s="6">
        <v>8</v>
      </c>
      <c r="E646" s="6" t="s">
        <v>1995</v>
      </c>
      <c r="F646" s="6" t="s">
        <v>1996</v>
      </c>
      <c r="G646" s="6" t="s">
        <v>44</v>
      </c>
      <c r="H646" s="6" t="s">
        <v>38</v>
      </c>
      <c r="I646" s="6" t="s">
        <v>55</v>
      </c>
      <c r="J646" s="7">
        <v>15641</v>
      </c>
      <c r="K646" s="6" t="s">
        <v>1997</v>
      </c>
      <c r="L646" s="6" t="s">
        <v>952</v>
      </c>
      <c r="M646" s="6" t="s">
        <v>28</v>
      </c>
      <c r="N646">
        <v>1</v>
      </c>
    </row>
    <row r="647" spans="1:14" ht="180" x14ac:dyDescent="0.55000000000000004">
      <c r="A647" s="5" t="s">
        <v>14</v>
      </c>
      <c r="B647" s="5" t="s">
        <v>1998</v>
      </c>
      <c r="C647" s="6">
        <v>1644</v>
      </c>
      <c r="D647" s="6">
        <v>1</v>
      </c>
      <c r="E647" s="6" t="s">
        <v>1999</v>
      </c>
      <c r="F647" s="6" t="s">
        <v>2000</v>
      </c>
      <c r="G647" s="6" t="s">
        <v>53</v>
      </c>
      <c r="H647" s="6" t="s">
        <v>218</v>
      </c>
      <c r="I647" s="6" t="s">
        <v>90</v>
      </c>
      <c r="J647" s="7">
        <v>33701</v>
      </c>
      <c r="K647" s="6" t="s">
        <v>425</v>
      </c>
      <c r="L647" s="6" t="s">
        <v>57</v>
      </c>
      <c r="M647" s="6" t="s">
        <v>28</v>
      </c>
      <c r="N647">
        <v>1</v>
      </c>
    </row>
    <row r="648" spans="1:14" ht="216" x14ac:dyDescent="0.55000000000000004">
      <c r="A648" s="5" t="s">
        <v>14</v>
      </c>
      <c r="B648" s="5" t="s">
        <v>1998</v>
      </c>
      <c r="C648" s="6">
        <v>1644</v>
      </c>
      <c r="D648" s="6">
        <v>5</v>
      </c>
      <c r="E648" s="6" t="s">
        <v>2001</v>
      </c>
      <c r="F648" s="6" t="s">
        <v>2002</v>
      </c>
      <c r="G648" s="6" t="s">
        <v>44</v>
      </c>
      <c r="H648" s="6" t="s">
        <v>19</v>
      </c>
      <c r="I648" s="6" t="s">
        <v>131</v>
      </c>
      <c r="J648" s="7">
        <v>37993</v>
      </c>
      <c r="K648" s="6" t="s">
        <v>2003</v>
      </c>
      <c r="L648" s="6" t="s">
        <v>2004</v>
      </c>
      <c r="M648" s="6" t="s">
        <v>28</v>
      </c>
      <c r="N648">
        <v>1</v>
      </c>
    </row>
    <row r="649" spans="1:14" ht="360" x14ac:dyDescent="0.55000000000000004">
      <c r="A649" s="5" t="s">
        <v>14</v>
      </c>
      <c r="B649" s="5" t="s">
        <v>1998</v>
      </c>
      <c r="C649" s="6">
        <v>1644</v>
      </c>
      <c r="D649" s="6">
        <v>6</v>
      </c>
      <c r="E649" s="6" t="s">
        <v>808</v>
      </c>
      <c r="F649" s="6" t="s">
        <v>2005</v>
      </c>
      <c r="G649" s="6" t="s">
        <v>44</v>
      </c>
      <c r="H649" s="6" t="s">
        <v>97</v>
      </c>
      <c r="I649" s="6" t="s">
        <v>20</v>
      </c>
      <c r="J649" s="7">
        <v>22540</v>
      </c>
      <c r="K649" s="6" t="s">
        <v>2006</v>
      </c>
      <c r="L649" s="6" t="s">
        <v>2004</v>
      </c>
      <c r="M649" s="6" t="s">
        <v>28</v>
      </c>
      <c r="N649">
        <v>1</v>
      </c>
    </row>
    <row r="650" spans="1:14" ht="216" x14ac:dyDescent="0.55000000000000004">
      <c r="A650" s="5" t="s">
        <v>14</v>
      </c>
      <c r="B650" s="5" t="s">
        <v>2007</v>
      </c>
      <c r="C650" s="6">
        <v>1645</v>
      </c>
      <c r="D650" s="6">
        <v>1</v>
      </c>
      <c r="E650" s="6" t="s">
        <v>2008</v>
      </c>
      <c r="F650" s="6" t="s">
        <v>2009</v>
      </c>
      <c r="G650" s="6" t="s">
        <v>53</v>
      </c>
      <c r="H650" s="6" t="s">
        <v>54</v>
      </c>
      <c r="I650" s="6" t="s">
        <v>90</v>
      </c>
      <c r="J650" s="7">
        <v>65880</v>
      </c>
      <c r="K650" s="6" t="s">
        <v>77</v>
      </c>
      <c r="L650" s="6" t="s">
        <v>92</v>
      </c>
      <c r="M650" s="6" t="s">
        <v>28</v>
      </c>
      <c r="N650">
        <v>1</v>
      </c>
    </row>
    <row r="651" spans="1:14" ht="270" x14ac:dyDescent="0.55000000000000004">
      <c r="A651" s="5" t="s">
        <v>14</v>
      </c>
      <c r="B651" s="5" t="s">
        <v>2007</v>
      </c>
      <c r="C651" s="6">
        <v>1645</v>
      </c>
      <c r="D651" s="6">
        <v>5</v>
      </c>
      <c r="E651" s="6" t="s">
        <v>2010</v>
      </c>
      <c r="F651" s="6" t="s">
        <v>2011</v>
      </c>
      <c r="G651" s="6" t="s">
        <v>44</v>
      </c>
      <c r="H651" s="6" t="s">
        <v>19</v>
      </c>
      <c r="I651" s="6" t="s">
        <v>20</v>
      </c>
      <c r="J651" s="7">
        <v>36180</v>
      </c>
      <c r="K651" s="6" t="s">
        <v>2012</v>
      </c>
      <c r="L651" s="6" t="s">
        <v>92</v>
      </c>
      <c r="M651" s="6" t="s">
        <v>28</v>
      </c>
      <c r="N651">
        <v>1</v>
      </c>
    </row>
    <row r="652" spans="1:14" ht="198" x14ac:dyDescent="0.55000000000000004">
      <c r="A652" s="5" t="s">
        <v>14</v>
      </c>
      <c r="B652" s="5" t="s">
        <v>2007</v>
      </c>
      <c r="C652" s="6">
        <v>1645</v>
      </c>
      <c r="D652" s="6">
        <v>6</v>
      </c>
      <c r="E652" s="6" t="s">
        <v>2013</v>
      </c>
      <c r="F652" s="6" t="s">
        <v>2014</v>
      </c>
      <c r="G652" s="6" t="s">
        <v>44</v>
      </c>
      <c r="H652" s="6" t="s">
        <v>55</v>
      </c>
      <c r="I652" s="6" t="s">
        <v>20</v>
      </c>
      <c r="J652" s="7">
        <v>1500</v>
      </c>
      <c r="K652" s="6" t="s">
        <v>2015</v>
      </c>
      <c r="L652" s="6" t="s">
        <v>92</v>
      </c>
      <c r="M652" s="6" t="s">
        <v>28</v>
      </c>
      <c r="N652">
        <v>1</v>
      </c>
    </row>
    <row r="653" spans="1:14" ht="216" x14ac:dyDescent="0.55000000000000004">
      <c r="A653" s="5" t="s">
        <v>14</v>
      </c>
      <c r="B653" s="5" t="s">
        <v>2016</v>
      </c>
      <c r="C653" s="6">
        <v>1646</v>
      </c>
      <c r="D653" s="6">
        <v>1</v>
      </c>
      <c r="E653" s="6" t="s">
        <v>2017</v>
      </c>
      <c r="F653" s="6" t="s">
        <v>2018</v>
      </c>
      <c r="G653" s="6" t="s">
        <v>53</v>
      </c>
      <c r="H653" s="6" t="s">
        <v>76</v>
      </c>
      <c r="I653" s="6" t="s">
        <v>301</v>
      </c>
      <c r="J653" s="7">
        <v>14893</v>
      </c>
      <c r="K653" s="6" t="s">
        <v>56</v>
      </c>
      <c r="L653" s="6" t="s">
        <v>57</v>
      </c>
      <c r="M653" s="6" t="s">
        <v>28</v>
      </c>
      <c r="N653">
        <v>1</v>
      </c>
    </row>
    <row r="654" spans="1:14" ht="409.5" x14ac:dyDescent="0.55000000000000004">
      <c r="A654" s="5" t="s">
        <v>14</v>
      </c>
      <c r="B654" s="5" t="s">
        <v>2016</v>
      </c>
      <c r="C654" s="6">
        <v>1646</v>
      </c>
      <c r="D654" s="6">
        <v>5</v>
      </c>
      <c r="E654" s="6" t="s">
        <v>2019</v>
      </c>
      <c r="F654" s="6" t="s">
        <v>2020</v>
      </c>
      <c r="G654" s="6" t="s">
        <v>60</v>
      </c>
      <c r="H654" s="6" t="s">
        <v>19</v>
      </c>
      <c r="I654" s="6" t="s">
        <v>20</v>
      </c>
      <c r="J654" s="7">
        <v>33749</v>
      </c>
      <c r="K654" s="6" t="s">
        <v>2021</v>
      </c>
      <c r="L654" s="6" t="s">
        <v>364</v>
      </c>
      <c r="M654" s="6" t="s">
        <v>63</v>
      </c>
      <c r="N654">
        <v>1</v>
      </c>
    </row>
    <row r="655" spans="1:14" ht="234" x14ac:dyDescent="0.55000000000000004">
      <c r="A655" s="5" t="s">
        <v>14</v>
      </c>
      <c r="B655" s="5" t="s">
        <v>2016</v>
      </c>
      <c r="C655" s="6">
        <v>1646</v>
      </c>
      <c r="D655" s="6">
        <v>6</v>
      </c>
      <c r="E655" s="6" t="s">
        <v>2022</v>
      </c>
      <c r="F655" s="6" t="s">
        <v>2023</v>
      </c>
      <c r="G655" s="6" t="s">
        <v>125</v>
      </c>
      <c r="H655" s="6" t="s">
        <v>90</v>
      </c>
      <c r="I655" s="6" t="s">
        <v>20</v>
      </c>
      <c r="J655" s="7">
        <v>1443</v>
      </c>
      <c r="K655" s="6" t="s">
        <v>2024</v>
      </c>
      <c r="L655" s="6" t="s">
        <v>1581</v>
      </c>
      <c r="M655" s="6" t="s">
        <v>438</v>
      </c>
      <c r="N655">
        <v>1</v>
      </c>
    </row>
    <row r="656" spans="1:14" ht="216" x14ac:dyDescent="0.55000000000000004">
      <c r="A656" s="5" t="s">
        <v>14</v>
      </c>
      <c r="B656" s="5" t="s">
        <v>2025</v>
      </c>
      <c r="C656" s="6">
        <v>1647</v>
      </c>
      <c r="D656" s="6">
        <v>1</v>
      </c>
      <c r="E656" s="6" t="s">
        <v>2026</v>
      </c>
      <c r="F656" s="6" t="s">
        <v>2027</v>
      </c>
      <c r="G656" s="6" t="s">
        <v>53</v>
      </c>
      <c r="H656" s="6" t="s">
        <v>97</v>
      </c>
      <c r="I656" s="6" t="s">
        <v>20</v>
      </c>
      <c r="J656" s="7">
        <v>26448</v>
      </c>
      <c r="K656" s="6" t="s">
        <v>91</v>
      </c>
      <c r="L656" s="6" t="s">
        <v>92</v>
      </c>
      <c r="M656" s="6" t="s">
        <v>28</v>
      </c>
      <c r="N656">
        <v>1</v>
      </c>
    </row>
    <row r="657" spans="1:14" ht="234" x14ac:dyDescent="0.55000000000000004">
      <c r="A657" s="5" t="s">
        <v>14</v>
      </c>
      <c r="B657" s="5" t="s">
        <v>2025</v>
      </c>
      <c r="C657" s="6">
        <v>1647</v>
      </c>
      <c r="D657" s="6">
        <v>5</v>
      </c>
      <c r="E657" s="6" t="s">
        <v>2028</v>
      </c>
      <c r="F657" s="6" t="s">
        <v>2029</v>
      </c>
      <c r="G657" s="6" t="s">
        <v>44</v>
      </c>
      <c r="H657" s="6" t="s">
        <v>131</v>
      </c>
      <c r="I657" s="6" t="s">
        <v>20</v>
      </c>
      <c r="J657" s="7">
        <v>15600</v>
      </c>
      <c r="K657" s="6" t="s">
        <v>2030</v>
      </c>
      <c r="L657" s="6" t="s">
        <v>2031</v>
      </c>
      <c r="M657" s="6" t="s">
        <v>28</v>
      </c>
      <c r="N657">
        <v>1</v>
      </c>
    </row>
    <row r="658" spans="1:14" ht="216" x14ac:dyDescent="0.55000000000000004">
      <c r="A658" s="5" t="s">
        <v>14</v>
      </c>
      <c r="B658" s="5" t="s">
        <v>2032</v>
      </c>
      <c r="C658" s="6">
        <v>1648</v>
      </c>
      <c r="D658" s="6">
        <v>1</v>
      </c>
      <c r="E658" s="6" t="s">
        <v>2033</v>
      </c>
      <c r="F658" s="6" t="s">
        <v>2034</v>
      </c>
      <c r="G658" s="6" t="s">
        <v>53</v>
      </c>
      <c r="H658" s="6" t="s">
        <v>97</v>
      </c>
      <c r="I658" s="6" t="s">
        <v>20</v>
      </c>
      <c r="J658" s="7">
        <v>4070</v>
      </c>
      <c r="K658" s="6" t="s">
        <v>91</v>
      </c>
      <c r="L658" s="6" t="s">
        <v>364</v>
      </c>
      <c r="M658" s="6" t="s">
        <v>28</v>
      </c>
      <c r="N658">
        <v>1</v>
      </c>
    </row>
    <row r="659" spans="1:14" ht="144" x14ac:dyDescent="0.55000000000000004">
      <c r="A659" s="5" t="s">
        <v>14</v>
      </c>
      <c r="B659" s="5" t="s">
        <v>2032</v>
      </c>
      <c r="C659" s="6">
        <v>1648</v>
      </c>
      <c r="D659" s="6">
        <v>5</v>
      </c>
      <c r="E659" s="6" t="s">
        <v>808</v>
      </c>
      <c r="F659" s="6" t="s">
        <v>2035</v>
      </c>
      <c r="G659" s="6" t="s">
        <v>44</v>
      </c>
      <c r="H659" s="6" t="s">
        <v>146</v>
      </c>
      <c r="I659" s="6" t="s">
        <v>20</v>
      </c>
      <c r="J659" s="7">
        <v>8718</v>
      </c>
      <c r="K659" s="6" t="s">
        <v>2036</v>
      </c>
      <c r="L659" s="6" t="s">
        <v>2037</v>
      </c>
      <c r="M659" s="6" t="s">
        <v>28</v>
      </c>
      <c r="N659">
        <v>1</v>
      </c>
    </row>
    <row r="660" spans="1:14" ht="216" x14ac:dyDescent="0.55000000000000004">
      <c r="A660" s="5" t="s">
        <v>14</v>
      </c>
      <c r="B660" s="5" t="s">
        <v>2038</v>
      </c>
      <c r="C660" s="6">
        <v>1649</v>
      </c>
      <c r="D660" s="6">
        <v>1</v>
      </c>
      <c r="E660" s="6" t="s">
        <v>2039</v>
      </c>
      <c r="F660" s="6" t="s">
        <v>2040</v>
      </c>
      <c r="G660" s="6" t="s">
        <v>53</v>
      </c>
      <c r="H660" s="6" t="s">
        <v>54</v>
      </c>
      <c r="I660" s="6" t="s">
        <v>301</v>
      </c>
      <c r="J660" s="7">
        <v>13484</v>
      </c>
      <c r="K660" s="6" t="s">
        <v>425</v>
      </c>
      <c r="L660" s="6" t="s">
        <v>92</v>
      </c>
      <c r="M660" s="6" t="s">
        <v>28</v>
      </c>
      <c r="N660">
        <v>1</v>
      </c>
    </row>
    <row r="661" spans="1:14" ht="126" x14ac:dyDescent="0.55000000000000004">
      <c r="A661" s="5" t="s">
        <v>14</v>
      </c>
      <c r="B661" s="5" t="s">
        <v>2038</v>
      </c>
      <c r="C661" s="6">
        <v>1649</v>
      </c>
      <c r="D661" s="6">
        <v>5</v>
      </c>
      <c r="E661" s="6" t="s">
        <v>2041</v>
      </c>
      <c r="F661" s="6" t="s">
        <v>2042</v>
      </c>
      <c r="G661" s="6" t="s">
        <v>181</v>
      </c>
      <c r="H661" s="6" t="s">
        <v>131</v>
      </c>
      <c r="I661" s="6" t="s">
        <v>20</v>
      </c>
      <c r="J661" s="7">
        <v>5000</v>
      </c>
      <c r="K661" s="6" t="s">
        <v>2043</v>
      </c>
      <c r="L661" s="6" t="s">
        <v>92</v>
      </c>
      <c r="M661" s="6" t="s">
        <v>281</v>
      </c>
      <c r="N661">
        <v>1</v>
      </c>
    </row>
    <row r="662" spans="1:14" ht="126" x14ac:dyDescent="0.55000000000000004">
      <c r="A662" s="5" t="s">
        <v>14</v>
      </c>
      <c r="B662" s="5" t="s">
        <v>2038</v>
      </c>
      <c r="C662" s="6">
        <v>1649</v>
      </c>
      <c r="D662" s="6">
        <v>6</v>
      </c>
      <c r="E662" s="6" t="s">
        <v>609</v>
      </c>
      <c r="F662" s="6" t="s">
        <v>2044</v>
      </c>
      <c r="G662" s="6" t="s">
        <v>44</v>
      </c>
      <c r="H662" s="6" t="s">
        <v>146</v>
      </c>
      <c r="I662" s="6" t="s">
        <v>20</v>
      </c>
      <c r="J662" s="7">
        <v>14550</v>
      </c>
      <c r="K662" s="6" t="s">
        <v>2045</v>
      </c>
      <c r="L662" s="6" t="s">
        <v>2046</v>
      </c>
      <c r="M662" s="6" t="s">
        <v>28</v>
      </c>
      <c r="N662">
        <v>1</v>
      </c>
    </row>
    <row r="663" spans="1:14" ht="216" x14ac:dyDescent="0.55000000000000004">
      <c r="A663" s="5" t="s">
        <v>14</v>
      </c>
      <c r="B663" s="5" t="s">
        <v>2047</v>
      </c>
      <c r="C663" s="6">
        <v>1661</v>
      </c>
      <c r="D663" s="6">
        <v>1</v>
      </c>
      <c r="E663" s="6" t="s">
        <v>2048</v>
      </c>
      <c r="F663" s="6" t="s">
        <v>2049</v>
      </c>
      <c r="G663" s="6" t="s">
        <v>53</v>
      </c>
      <c r="H663" s="6" t="s">
        <v>76</v>
      </c>
      <c r="I663" s="6" t="s">
        <v>20</v>
      </c>
      <c r="J663" s="7">
        <v>38727</v>
      </c>
      <c r="K663" s="6" t="s">
        <v>91</v>
      </c>
      <c r="L663" s="6" t="s">
        <v>92</v>
      </c>
      <c r="M663" s="6" t="s">
        <v>28</v>
      </c>
      <c r="N663">
        <v>1</v>
      </c>
    </row>
    <row r="664" spans="1:14" ht="360" x14ac:dyDescent="0.55000000000000004">
      <c r="A664" s="5" t="s">
        <v>14</v>
      </c>
      <c r="B664" s="5" t="s">
        <v>2047</v>
      </c>
      <c r="C664" s="6">
        <v>1661</v>
      </c>
      <c r="D664" s="6">
        <v>5</v>
      </c>
      <c r="E664" s="6" t="s">
        <v>2050</v>
      </c>
      <c r="F664" s="6" t="s">
        <v>2051</v>
      </c>
      <c r="G664" s="6" t="s">
        <v>60</v>
      </c>
      <c r="H664" s="6" t="s">
        <v>19</v>
      </c>
      <c r="I664" s="6" t="s">
        <v>20</v>
      </c>
      <c r="J664" s="7">
        <v>75765</v>
      </c>
      <c r="K664" s="6" t="s">
        <v>2052</v>
      </c>
      <c r="L664" s="6" t="s">
        <v>2053</v>
      </c>
      <c r="M664" s="6" t="s">
        <v>63</v>
      </c>
      <c r="N664">
        <v>1</v>
      </c>
    </row>
    <row r="665" spans="1:14" ht="306" x14ac:dyDescent="0.55000000000000004">
      <c r="A665" s="5" t="s">
        <v>14</v>
      </c>
      <c r="B665" s="5" t="s">
        <v>2047</v>
      </c>
      <c r="C665" s="6">
        <v>1661</v>
      </c>
      <c r="D665" s="6">
        <v>6</v>
      </c>
      <c r="E665" s="6" t="s">
        <v>2054</v>
      </c>
      <c r="F665" s="6" t="s">
        <v>2055</v>
      </c>
      <c r="G665" s="6" t="s">
        <v>60</v>
      </c>
      <c r="H665" s="6" t="s">
        <v>90</v>
      </c>
      <c r="I665" s="6" t="s">
        <v>20</v>
      </c>
      <c r="J665" s="7">
        <v>15825</v>
      </c>
      <c r="K665" s="6" t="s">
        <v>2056</v>
      </c>
      <c r="L665" s="6" t="s">
        <v>2053</v>
      </c>
      <c r="M665" s="6" t="s">
        <v>28</v>
      </c>
      <c r="N665">
        <v>1</v>
      </c>
    </row>
    <row r="666" spans="1:14" ht="216" x14ac:dyDescent="0.55000000000000004">
      <c r="A666" s="5" t="s">
        <v>14</v>
      </c>
      <c r="B666" s="5" t="s">
        <v>2057</v>
      </c>
      <c r="C666" s="6">
        <v>1662</v>
      </c>
      <c r="D666" s="6">
        <v>1</v>
      </c>
      <c r="E666" s="6" t="s">
        <v>2058</v>
      </c>
      <c r="F666" s="6" t="s">
        <v>2059</v>
      </c>
      <c r="G666" s="6" t="s">
        <v>53</v>
      </c>
      <c r="H666" s="6" t="s">
        <v>76</v>
      </c>
      <c r="I666" s="6" t="s">
        <v>20</v>
      </c>
      <c r="J666" s="7">
        <v>23774</v>
      </c>
      <c r="K666" s="6" t="s">
        <v>56</v>
      </c>
      <c r="L666" s="6" t="s">
        <v>92</v>
      </c>
      <c r="M666" s="6" t="s">
        <v>28</v>
      </c>
      <c r="N666">
        <v>1</v>
      </c>
    </row>
    <row r="667" spans="1:14" ht="216" x14ac:dyDescent="0.55000000000000004">
      <c r="A667" s="5" t="s">
        <v>14</v>
      </c>
      <c r="B667" s="5" t="s">
        <v>2057</v>
      </c>
      <c r="C667" s="6">
        <v>1662</v>
      </c>
      <c r="D667" s="6">
        <v>5</v>
      </c>
      <c r="E667" s="6" t="s">
        <v>2060</v>
      </c>
      <c r="F667" s="6" t="s">
        <v>2061</v>
      </c>
      <c r="G667" s="6" t="s">
        <v>44</v>
      </c>
      <c r="H667" s="6" t="s">
        <v>19</v>
      </c>
      <c r="I667" s="6" t="s">
        <v>20</v>
      </c>
      <c r="J667" s="7">
        <v>46475</v>
      </c>
      <c r="K667" s="6" t="s">
        <v>2062</v>
      </c>
      <c r="L667" s="6" t="s">
        <v>2063</v>
      </c>
      <c r="M667" s="6" t="s">
        <v>28</v>
      </c>
      <c r="N667">
        <v>1</v>
      </c>
    </row>
    <row r="668" spans="1:14" ht="324" x14ac:dyDescent="0.55000000000000004">
      <c r="A668" s="5" t="s">
        <v>14</v>
      </c>
      <c r="B668" s="5" t="s">
        <v>2057</v>
      </c>
      <c r="C668" s="6">
        <v>1662</v>
      </c>
      <c r="D668" s="6">
        <v>6</v>
      </c>
      <c r="E668" s="6" t="s">
        <v>2064</v>
      </c>
      <c r="F668" s="6" t="s">
        <v>2065</v>
      </c>
      <c r="G668" s="6" t="s">
        <v>95</v>
      </c>
      <c r="H668" s="6" t="s">
        <v>19</v>
      </c>
      <c r="I668" s="6" t="s">
        <v>20</v>
      </c>
      <c r="J668" s="7">
        <v>1653</v>
      </c>
      <c r="K668" s="6" t="s">
        <v>2066</v>
      </c>
      <c r="L668" s="6" t="s">
        <v>1150</v>
      </c>
      <c r="M668" s="6" t="s">
        <v>28</v>
      </c>
      <c r="N668">
        <v>1</v>
      </c>
    </row>
    <row r="669" spans="1:14" ht="252" x14ac:dyDescent="0.55000000000000004">
      <c r="A669" s="5" t="s">
        <v>14</v>
      </c>
      <c r="B669" s="5" t="s">
        <v>2057</v>
      </c>
      <c r="C669" s="6">
        <v>1662</v>
      </c>
      <c r="D669" s="6">
        <v>7</v>
      </c>
      <c r="E669" s="6" t="s">
        <v>2067</v>
      </c>
      <c r="F669" s="6" t="s">
        <v>2068</v>
      </c>
      <c r="G669" s="6" t="s">
        <v>125</v>
      </c>
      <c r="H669" s="6" t="s">
        <v>19</v>
      </c>
      <c r="I669" s="6" t="s">
        <v>20</v>
      </c>
      <c r="J669" s="7">
        <v>1632</v>
      </c>
      <c r="K669" s="6" t="s">
        <v>2069</v>
      </c>
      <c r="L669" s="6" t="s">
        <v>2063</v>
      </c>
      <c r="M669" s="6" t="s">
        <v>28</v>
      </c>
      <c r="N669">
        <v>1</v>
      </c>
    </row>
    <row r="670" spans="1:14" ht="198" x14ac:dyDescent="0.55000000000000004">
      <c r="A670" s="5" t="s">
        <v>14</v>
      </c>
      <c r="B670" s="5" t="s">
        <v>2057</v>
      </c>
      <c r="C670" s="6">
        <v>1662</v>
      </c>
      <c r="D670" s="6">
        <v>8</v>
      </c>
      <c r="E670" s="6" t="s">
        <v>2070</v>
      </c>
      <c r="F670" s="6" t="s">
        <v>2071</v>
      </c>
      <c r="G670" s="6" t="s">
        <v>60</v>
      </c>
      <c r="H670" s="6" t="s">
        <v>19</v>
      </c>
      <c r="I670" s="6" t="s">
        <v>20</v>
      </c>
      <c r="J670" s="7">
        <v>5002</v>
      </c>
      <c r="K670" s="6" t="s">
        <v>2072</v>
      </c>
      <c r="L670" s="6" t="s">
        <v>2063</v>
      </c>
      <c r="M670" s="6" t="s">
        <v>28</v>
      </c>
      <c r="N670">
        <v>1</v>
      </c>
    </row>
    <row r="671" spans="1:14" ht="324" x14ac:dyDescent="0.55000000000000004">
      <c r="A671" s="5" t="s">
        <v>14</v>
      </c>
      <c r="B671" s="5" t="s">
        <v>2057</v>
      </c>
      <c r="C671" s="6">
        <v>1662</v>
      </c>
      <c r="D671" s="6">
        <v>9</v>
      </c>
      <c r="E671" s="6" t="s">
        <v>2073</v>
      </c>
      <c r="F671" s="6" t="s">
        <v>2065</v>
      </c>
      <c r="G671" s="6" t="s">
        <v>95</v>
      </c>
      <c r="H671" s="6" t="s">
        <v>19</v>
      </c>
      <c r="I671" s="6" t="s">
        <v>20</v>
      </c>
      <c r="J671" s="7">
        <v>2096</v>
      </c>
      <c r="K671" s="6" t="s">
        <v>2066</v>
      </c>
      <c r="L671" s="6" t="s">
        <v>1150</v>
      </c>
      <c r="M671" s="6" t="s">
        <v>28</v>
      </c>
      <c r="N671">
        <v>1</v>
      </c>
    </row>
    <row r="672" spans="1:14" ht="252" x14ac:dyDescent="0.55000000000000004">
      <c r="A672" s="5" t="s">
        <v>14</v>
      </c>
      <c r="B672" s="5" t="s">
        <v>2057</v>
      </c>
      <c r="C672" s="6">
        <v>1662</v>
      </c>
      <c r="D672" s="6">
        <v>10</v>
      </c>
      <c r="E672" s="6" t="s">
        <v>2074</v>
      </c>
      <c r="F672" s="6" t="s">
        <v>2068</v>
      </c>
      <c r="G672" s="6" t="s">
        <v>125</v>
      </c>
      <c r="H672" s="6" t="s">
        <v>19</v>
      </c>
      <c r="I672" s="6" t="s">
        <v>20</v>
      </c>
      <c r="J672" s="7">
        <v>1368</v>
      </c>
      <c r="K672" s="6" t="s">
        <v>2069</v>
      </c>
      <c r="L672" s="6" t="s">
        <v>2063</v>
      </c>
      <c r="M672" s="6" t="s">
        <v>28</v>
      </c>
      <c r="N672">
        <v>1</v>
      </c>
    </row>
    <row r="673" spans="1:14" ht="216" x14ac:dyDescent="0.55000000000000004">
      <c r="A673" s="5" t="s">
        <v>14</v>
      </c>
      <c r="B673" s="5" t="s">
        <v>2075</v>
      </c>
      <c r="C673" s="6">
        <v>1663</v>
      </c>
      <c r="D673" s="6">
        <v>1</v>
      </c>
      <c r="E673" s="6" t="s">
        <v>2076</v>
      </c>
      <c r="F673" s="6" t="s">
        <v>2077</v>
      </c>
      <c r="G673" s="6" t="s">
        <v>53</v>
      </c>
      <c r="H673" s="6" t="s">
        <v>218</v>
      </c>
      <c r="I673" s="6" t="s">
        <v>55</v>
      </c>
      <c r="J673" s="7">
        <v>42353</v>
      </c>
      <c r="K673" s="6" t="s">
        <v>91</v>
      </c>
      <c r="L673" s="6" t="s">
        <v>57</v>
      </c>
      <c r="M673" s="6" t="s">
        <v>28</v>
      </c>
      <c r="N673">
        <v>1</v>
      </c>
    </row>
    <row r="674" spans="1:14" ht="234" x14ac:dyDescent="0.55000000000000004">
      <c r="A674" s="5" t="s">
        <v>14</v>
      </c>
      <c r="B674" s="5" t="s">
        <v>2075</v>
      </c>
      <c r="C674" s="6">
        <v>1663</v>
      </c>
      <c r="D674" s="6">
        <v>5</v>
      </c>
      <c r="E674" s="6" t="s">
        <v>2078</v>
      </c>
      <c r="F674" s="6" t="s">
        <v>2079</v>
      </c>
      <c r="G674" s="6" t="s">
        <v>44</v>
      </c>
      <c r="H674" s="6" t="s">
        <v>131</v>
      </c>
      <c r="I674" s="6" t="s">
        <v>121</v>
      </c>
      <c r="J674" s="7">
        <v>5224</v>
      </c>
      <c r="K674" s="6" t="s">
        <v>2080</v>
      </c>
      <c r="L674" s="6" t="s">
        <v>57</v>
      </c>
      <c r="M674" s="6" t="s">
        <v>28</v>
      </c>
      <c r="N674">
        <v>1</v>
      </c>
    </row>
    <row r="675" spans="1:14" ht="216" x14ac:dyDescent="0.55000000000000004">
      <c r="A675" s="5" t="s">
        <v>14</v>
      </c>
      <c r="B675" s="5" t="s">
        <v>2081</v>
      </c>
      <c r="C675" s="6">
        <v>1664</v>
      </c>
      <c r="D675" s="6">
        <v>1</v>
      </c>
      <c r="E675" s="6" t="s">
        <v>2082</v>
      </c>
      <c r="F675" s="6" t="s">
        <v>2083</v>
      </c>
      <c r="G675" s="6" t="s">
        <v>53</v>
      </c>
      <c r="H675" s="6" t="s">
        <v>218</v>
      </c>
      <c r="I675" s="6" t="s">
        <v>131</v>
      </c>
      <c r="J675" s="7">
        <v>15216</v>
      </c>
      <c r="K675" s="6" t="s">
        <v>77</v>
      </c>
      <c r="L675" s="6" t="s">
        <v>1006</v>
      </c>
      <c r="M675" s="6" t="s">
        <v>28</v>
      </c>
      <c r="N675">
        <v>1</v>
      </c>
    </row>
    <row r="676" spans="1:14" ht="180" x14ac:dyDescent="0.55000000000000004">
      <c r="A676" s="5" t="s">
        <v>14</v>
      </c>
      <c r="B676" s="5" t="s">
        <v>2081</v>
      </c>
      <c r="C676" s="6">
        <v>1664</v>
      </c>
      <c r="D676" s="6">
        <v>5</v>
      </c>
      <c r="E676" s="6" t="s">
        <v>2084</v>
      </c>
      <c r="F676" s="6" t="s">
        <v>2085</v>
      </c>
      <c r="G676" s="6" t="s">
        <v>44</v>
      </c>
      <c r="H676" s="6" t="s">
        <v>146</v>
      </c>
      <c r="I676" s="6" t="s">
        <v>20</v>
      </c>
      <c r="J676" s="7">
        <v>7533</v>
      </c>
      <c r="K676" s="6" t="s">
        <v>2086</v>
      </c>
      <c r="L676" s="6" t="s">
        <v>2087</v>
      </c>
      <c r="M676" s="6" t="s">
        <v>28</v>
      </c>
      <c r="N676">
        <v>1</v>
      </c>
    </row>
    <row r="677" spans="1:14" ht="198" x14ac:dyDescent="0.55000000000000004">
      <c r="A677" s="5" t="s">
        <v>14</v>
      </c>
      <c r="B677" s="5" t="s">
        <v>2088</v>
      </c>
      <c r="C677" s="6">
        <v>1665</v>
      </c>
      <c r="D677" s="6">
        <v>1</v>
      </c>
      <c r="E677" s="6" t="s">
        <v>2089</v>
      </c>
      <c r="F677" s="6" t="s">
        <v>2090</v>
      </c>
      <c r="G677" s="6" t="s">
        <v>53</v>
      </c>
      <c r="H677" s="6" t="s">
        <v>19</v>
      </c>
      <c r="I677" s="6" t="s">
        <v>90</v>
      </c>
      <c r="J677" s="7">
        <v>7983</v>
      </c>
      <c r="K677" s="6" t="s">
        <v>425</v>
      </c>
      <c r="L677" s="6" t="s">
        <v>78</v>
      </c>
      <c r="M677" s="6" t="s">
        <v>28</v>
      </c>
      <c r="N677">
        <v>1</v>
      </c>
    </row>
    <row r="678" spans="1:14" ht="216" x14ac:dyDescent="0.55000000000000004">
      <c r="A678" s="5" t="s">
        <v>14</v>
      </c>
      <c r="B678" s="5" t="s">
        <v>2088</v>
      </c>
      <c r="C678" s="6">
        <v>1665</v>
      </c>
      <c r="D678" s="6">
        <v>5</v>
      </c>
      <c r="E678" s="6" t="s">
        <v>2091</v>
      </c>
      <c r="F678" s="6" t="s">
        <v>2092</v>
      </c>
      <c r="G678" s="6" t="s">
        <v>95</v>
      </c>
      <c r="H678" s="6" t="s">
        <v>153</v>
      </c>
      <c r="I678" s="6" t="s">
        <v>20</v>
      </c>
      <c r="J678" s="7">
        <v>6863</v>
      </c>
      <c r="K678" s="6" t="s">
        <v>2093</v>
      </c>
      <c r="L678" s="6" t="s">
        <v>2094</v>
      </c>
      <c r="M678" s="6" t="s">
        <v>104</v>
      </c>
      <c r="N678">
        <v>1</v>
      </c>
    </row>
    <row r="679" spans="1:14" ht="198" x14ac:dyDescent="0.55000000000000004">
      <c r="A679" s="5" t="s">
        <v>14</v>
      </c>
      <c r="B679" s="5" t="s">
        <v>2095</v>
      </c>
      <c r="C679" s="6">
        <v>1667</v>
      </c>
      <c r="D679" s="6">
        <v>1</v>
      </c>
      <c r="E679" s="6" t="s">
        <v>2096</v>
      </c>
      <c r="F679" s="6" t="s">
        <v>2097</v>
      </c>
      <c r="G679" s="6" t="s">
        <v>53</v>
      </c>
      <c r="H679" s="6" t="s">
        <v>19</v>
      </c>
      <c r="I679" s="6" t="s">
        <v>20</v>
      </c>
      <c r="J679" s="7">
        <v>5395</v>
      </c>
      <c r="K679" s="6" t="s">
        <v>775</v>
      </c>
      <c r="L679" s="6" t="s">
        <v>364</v>
      </c>
      <c r="M679" s="6" t="s">
        <v>28</v>
      </c>
      <c r="N679">
        <v>1</v>
      </c>
    </row>
    <row r="680" spans="1:14" ht="162" x14ac:dyDescent="0.55000000000000004">
      <c r="A680" s="5" t="s">
        <v>14</v>
      </c>
      <c r="B680" s="5" t="s">
        <v>2095</v>
      </c>
      <c r="C680" s="6">
        <v>1667</v>
      </c>
      <c r="D680" s="6">
        <v>5</v>
      </c>
      <c r="E680" s="6" t="s">
        <v>2098</v>
      </c>
      <c r="F680" s="6" t="s">
        <v>2099</v>
      </c>
      <c r="G680" s="6" t="s">
        <v>44</v>
      </c>
      <c r="H680" s="6" t="s">
        <v>153</v>
      </c>
      <c r="I680" s="6" t="s">
        <v>90</v>
      </c>
      <c r="J680" s="7">
        <v>4500</v>
      </c>
      <c r="K680" s="6" t="s">
        <v>2100</v>
      </c>
      <c r="L680" s="6" t="s">
        <v>364</v>
      </c>
      <c r="M680" s="6" t="s">
        <v>28</v>
      </c>
      <c r="N680">
        <v>1</v>
      </c>
    </row>
    <row r="681" spans="1:14" ht="216" x14ac:dyDescent="0.55000000000000004">
      <c r="A681" s="5" t="s">
        <v>14</v>
      </c>
      <c r="B681" s="5" t="s">
        <v>2101</v>
      </c>
      <c r="C681" s="6">
        <v>1668</v>
      </c>
      <c r="D681" s="6">
        <v>1</v>
      </c>
      <c r="E681" s="6" t="s">
        <v>2102</v>
      </c>
      <c r="F681" s="6" t="s">
        <v>2103</v>
      </c>
      <c r="G681" s="6" t="s">
        <v>53</v>
      </c>
      <c r="H681" s="6" t="s">
        <v>54</v>
      </c>
      <c r="I681" s="6" t="s">
        <v>90</v>
      </c>
      <c r="J681" s="7">
        <v>15337</v>
      </c>
      <c r="K681" s="6" t="s">
        <v>56</v>
      </c>
      <c r="L681" s="6" t="s">
        <v>78</v>
      </c>
      <c r="M681" s="6" t="s">
        <v>28</v>
      </c>
      <c r="N681">
        <v>1</v>
      </c>
    </row>
    <row r="682" spans="1:14" ht="270" x14ac:dyDescent="0.55000000000000004">
      <c r="A682" s="5" t="s">
        <v>14</v>
      </c>
      <c r="B682" s="5" t="s">
        <v>2101</v>
      </c>
      <c r="C682" s="6">
        <v>1668</v>
      </c>
      <c r="D682" s="6">
        <v>5</v>
      </c>
      <c r="E682" s="6" t="s">
        <v>2104</v>
      </c>
      <c r="F682" s="6" t="s">
        <v>2105</v>
      </c>
      <c r="G682" s="6" t="s">
        <v>44</v>
      </c>
      <c r="H682" s="6" t="s">
        <v>301</v>
      </c>
      <c r="I682" s="6" t="s">
        <v>20</v>
      </c>
      <c r="J682" s="7">
        <v>75904</v>
      </c>
      <c r="K682" s="6" t="s">
        <v>2106</v>
      </c>
      <c r="L682" s="6" t="s">
        <v>78</v>
      </c>
      <c r="M682" s="6" t="s">
        <v>28</v>
      </c>
      <c r="N682">
        <v>1</v>
      </c>
    </row>
    <row r="683" spans="1:14" ht="216" x14ac:dyDescent="0.55000000000000004">
      <c r="A683" s="5" t="s">
        <v>14</v>
      </c>
      <c r="B683" s="5" t="s">
        <v>2107</v>
      </c>
      <c r="C683" s="6">
        <v>1691</v>
      </c>
      <c r="D683" s="6">
        <v>1</v>
      </c>
      <c r="E683" s="6" t="s">
        <v>2108</v>
      </c>
      <c r="F683" s="6" t="s">
        <v>2109</v>
      </c>
      <c r="G683" s="6" t="s">
        <v>53</v>
      </c>
      <c r="H683" s="6" t="s">
        <v>54</v>
      </c>
      <c r="I683" s="6" t="s">
        <v>20</v>
      </c>
      <c r="J683" s="7">
        <v>12054</v>
      </c>
      <c r="K683" s="6" t="s">
        <v>91</v>
      </c>
      <c r="L683" s="6" t="s">
        <v>57</v>
      </c>
      <c r="M683" s="6" t="s">
        <v>28</v>
      </c>
      <c r="N683">
        <v>1</v>
      </c>
    </row>
    <row r="684" spans="1:14" ht="144" x14ac:dyDescent="0.55000000000000004">
      <c r="A684" s="5" t="s">
        <v>14</v>
      </c>
      <c r="B684" s="5" t="s">
        <v>2107</v>
      </c>
      <c r="C684" s="6">
        <v>1691</v>
      </c>
      <c r="D684" s="6">
        <v>5</v>
      </c>
      <c r="E684" s="6" t="s">
        <v>2110</v>
      </c>
      <c r="F684" s="6" t="s">
        <v>2111</v>
      </c>
      <c r="G684" s="6" t="s">
        <v>18</v>
      </c>
      <c r="H684" s="6" t="s">
        <v>97</v>
      </c>
      <c r="I684" s="6" t="s">
        <v>131</v>
      </c>
      <c r="J684" s="7">
        <v>107086</v>
      </c>
      <c r="K684" s="6" t="s">
        <v>2112</v>
      </c>
      <c r="L684" s="6" t="s">
        <v>2113</v>
      </c>
      <c r="M684" s="6" t="s">
        <v>28</v>
      </c>
      <c r="N684">
        <v>1</v>
      </c>
    </row>
    <row r="685" spans="1:14" ht="126" x14ac:dyDescent="0.55000000000000004">
      <c r="A685" s="5" t="s">
        <v>14</v>
      </c>
      <c r="B685" s="5" t="s">
        <v>2107</v>
      </c>
      <c r="C685" s="6">
        <v>1691</v>
      </c>
      <c r="D685" s="6">
        <v>6</v>
      </c>
      <c r="E685" s="6" t="s">
        <v>2114</v>
      </c>
      <c r="F685" s="6" t="s">
        <v>2115</v>
      </c>
      <c r="G685" s="6" t="s">
        <v>18</v>
      </c>
      <c r="H685" s="6" t="s">
        <v>97</v>
      </c>
      <c r="I685" s="6" t="s">
        <v>131</v>
      </c>
      <c r="J685" s="7">
        <v>24400</v>
      </c>
      <c r="K685" s="6" t="s">
        <v>2112</v>
      </c>
      <c r="L685" s="6" t="s">
        <v>2113</v>
      </c>
      <c r="M685" s="6" t="s">
        <v>28</v>
      </c>
      <c r="N685">
        <v>1</v>
      </c>
    </row>
    <row r="686" spans="1:14" ht="216" x14ac:dyDescent="0.55000000000000004">
      <c r="A686" s="5" t="s">
        <v>14</v>
      </c>
      <c r="B686" s="5" t="s">
        <v>2116</v>
      </c>
      <c r="C686" s="6">
        <v>1692</v>
      </c>
      <c r="D686" s="6">
        <v>1</v>
      </c>
      <c r="E686" s="6" t="s">
        <v>2117</v>
      </c>
      <c r="F686" s="6" t="s">
        <v>2118</v>
      </c>
      <c r="G686" s="6" t="s">
        <v>53</v>
      </c>
      <c r="H686" s="6" t="s">
        <v>76</v>
      </c>
      <c r="I686" s="6" t="s">
        <v>20</v>
      </c>
      <c r="J686" s="7">
        <v>52494</v>
      </c>
      <c r="K686" s="6" t="s">
        <v>56</v>
      </c>
      <c r="L686" s="6" t="s">
        <v>92</v>
      </c>
      <c r="M686" s="6" t="s">
        <v>28</v>
      </c>
      <c r="N686">
        <v>1</v>
      </c>
    </row>
    <row r="687" spans="1:14" ht="360" x14ac:dyDescent="0.55000000000000004">
      <c r="A687" s="5" t="s">
        <v>14</v>
      </c>
      <c r="B687" s="5" t="s">
        <v>2116</v>
      </c>
      <c r="C687" s="6">
        <v>1692</v>
      </c>
      <c r="D687" s="6">
        <v>3</v>
      </c>
      <c r="E687" s="6" t="s">
        <v>2119</v>
      </c>
      <c r="F687" s="6" t="s">
        <v>2120</v>
      </c>
      <c r="G687" s="6" t="s">
        <v>53</v>
      </c>
      <c r="H687" s="6" t="s">
        <v>19</v>
      </c>
      <c r="I687" s="6" t="s">
        <v>131</v>
      </c>
      <c r="J687" s="7">
        <v>1830</v>
      </c>
      <c r="K687" s="6" t="s">
        <v>425</v>
      </c>
      <c r="L687" s="6" t="s">
        <v>92</v>
      </c>
      <c r="M687" s="6" t="s">
        <v>28</v>
      </c>
      <c r="N687">
        <v>1</v>
      </c>
    </row>
    <row r="688" spans="1:14" ht="409.5" x14ac:dyDescent="0.55000000000000004">
      <c r="A688" s="5" t="s">
        <v>14</v>
      </c>
      <c r="B688" s="5" t="s">
        <v>2116</v>
      </c>
      <c r="C688" s="6">
        <v>1692</v>
      </c>
      <c r="D688" s="6">
        <v>5</v>
      </c>
      <c r="E688" s="6" t="s">
        <v>2121</v>
      </c>
      <c r="F688" s="6" t="s">
        <v>2122</v>
      </c>
      <c r="G688" s="6" t="s">
        <v>95</v>
      </c>
      <c r="H688" s="6" t="s">
        <v>19</v>
      </c>
      <c r="I688" s="6" t="s">
        <v>20</v>
      </c>
      <c r="J688" s="7">
        <v>15463</v>
      </c>
      <c r="K688" s="6" t="s">
        <v>2123</v>
      </c>
      <c r="L688" s="6" t="s">
        <v>2124</v>
      </c>
      <c r="M688" s="6" t="s">
        <v>104</v>
      </c>
      <c r="N688">
        <v>1</v>
      </c>
    </row>
    <row r="689" spans="1:14" ht="409.5" x14ac:dyDescent="0.55000000000000004">
      <c r="A689" s="5" t="s">
        <v>14</v>
      </c>
      <c r="B689" s="5" t="s">
        <v>2116</v>
      </c>
      <c r="C689" s="6">
        <v>1692</v>
      </c>
      <c r="D689" s="6">
        <v>6</v>
      </c>
      <c r="E689" s="6" t="s">
        <v>105</v>
      </c>
      <c r="F689" s="6" t="s">
        <v>2125</v>
      </c>
      <c r="G689" s="6" t="s">
        <v>95</v>
      </c>
      <c r="H689" s="6" t="s">
        <v>19</v>
      </c>
      <c r="I689" s="6" t="s">
        <v>20</v>
      </c>
      <c r="J689" s="7">
        <v>1420</v>
      </c>
      <c r="K689" s="6" t="s">
        <v>2126</v>
      </c>
      <c r="L689" s="6" t="s">
        <v>2124</v>
      </c>
      <c r="M689" s="6" t="s">
        <v>108</v>
      </c>
      <c r="N689">
        <v>1</v>
      </c>
    </row>
    <row r="690" spans="1:14" ht="234" x14ac:dyDescent="0.55000000000000004">
      <c r="A690" s="5" t="s">
        <v>14</v>
      </c>
      <c r="B690" s="5" t="s">
        <v>2116</v>
      </c>
      <c r="C690" s="6">
        <v>1692</v>
      </c>
      <c r="D690" s="6">
        <v>7</v>
      </c>
      <c r="E690" s="6" t="s">
        <v>2127</v>
      </c>
      <c r="F690" s="6" t="s">
        <v>2128</v>
      </c>
      <c r="G690" s="6" t="s">
        <v>60</v>
      </c>
      <c r="H690" s="6" t="s">
        <v>19</v>
      </c>
      <c r="I690" s="6" t="s">
        <v>20</v>
      </c>
      <c r="J690" s="7">
        <v>30748</v>
      </c>
      <c r="K690" s="6" t="s">
        <v>2129</v>
      </c>
      <c r="L690" s="6" t="s">
        <v>2124</v>
      </c>
      <c r="M690" s="6" t="s">
        <v>63</v>
      </c>
      <c r="N690">
        <v>1</v>
      </c>
    </row>
    <row r="691" spans="1:14" ht="252" x14ac:dyDescent="0.55000000000000004">
      <c r="A691" s="5" t="s">
        <v>14</v>
      </c>
      <c r="B691" s="5" t="s">
        <v>2116</v>
      </c>
      <c r="C691" s="6">
        <v>1692</v>
      </c>
      <c r="D691" s="6">
        <v>8</v>
      </c>
      <c r="E691" s="6" t="s">
        <v>2130</v>
      </c>
      <c r="F691" s="6" t="s">
        <v>2131</v>
      </c>
      <c r="G691" s="6" t="s">
        <v>95</v>
      </c>
      <c r="H691" s="6" t="s">
        <v>19</v>
      </c>
      <c r="I691" s="6" t="s">
        <v>20</v>
      </c>
      <c r="J691" s="7">
        <v>255</v>
      </c>
      <c r="K691" s="6" t="s">
        <v>2132</v>
      </c>
      <c r="L691" s="6" t="s">
        <v>2124</v>
      </c>
      <c r="M691" s="6" t="s">
        <v>63</v>
      </c>
      <c r="N691">
        <v>1</v>
      </c>
    </row>
    <row r="692" spans="1:14" ht="342" x14ac:dyDescent="0.55000000000000004">
      <c r="A692" s="5" t="s">
        <v>14</v>
      </c>
      <c r="B692" s="5" t="s">
        <v>2116</v>
      </c>
      <c r="C692" s="6">
        <v>1692</v>
      </c>
      <c r="D692" s="6">
        <v>9</v>
      </c>
      <c r="E692" s="6" t="s">
        <v>2133</v>
      </c>
      <c r="F692" s="6" t="s">
        <v>2134</v>
      </c>
      <c r="G692" s="6" t="s">
        <v>37</v>
      </c>
      <c r="H692" s="6" t="s">
        <v>153</v>
      </c>
      <c r="I692" s="6" t="s">
        <v>20</v>
      </c>
      <c r="J692" s="7">
        <v>50892</v>
      </c>
      <c r="K692" s="6" t="s">
        <v>2135</v>
      </c>
      <c r="L692" s="6" t="s">
        <v>2124</v>
      </c>
      <c r="M692" s="6" t="s">
        <v>28</v>
      </c>
      <c r="N692">
        <v>1</v>
      </c>
    </row>
    <row r="693" spans="1:14" ht="342" x14ac:dyDescent="0.55000000000000004">
      <c r="A693" s="5" t="s">
        <v>14</v>
      </c>
      <c r="B693" s="5" t="s">
        <v>2116</v>
      </c>
      <c r="C693" s="6">
        <v>1692</v>
      </c>
      <c r="D693" s="6">
        <v>10</v>
      </c>
      <c r="E693" s="6" t="s">
        <v>2136</v>
      </c>
      <c r="F693" s="6" t="s">
        <v>2137</v>
      </c>
      <c r="G693" s="6" t="s">
        <v>37</v>
      </c>
      <c r="H693" s="6" t="s">
        <v>153</v>
      </c>
      <c r="I693" s="6" t="s">
        <v>20</v>
      </c>
      <c r="J693" s="7">
        <v>1000</v>
      </c>
      <c r="K693" s="6" t="s">
        <v>2135</v>
      </c>
      <c r="L693" s="6" t="s">
        <v>2124</v>
      </c>
      <c r="M693" s="6" t="s">
        <v>28</v>
      </c>
      <c r="N693">
        <v>1</v>
      </c>
    </row>
    <row r="694" spans="1:14" ht="234" x14ac:dyDescent="0.55000000000000004">
      <c r="A694" s="5" t="s">
        <v>14</v>
      </c>
      <c r="B694" s="5" t="s">
        <v>2116</v>
      </c>
      <c r="C694" s="6">
        <v>1692</v>
      </c>
      <c r="D694" s="6">
        <v>11</v>
      </c>
      <c r="E694" s="6" t="s">
        <v>2138</v>
      </c>
      <c r="F694" s="6" t="s">
        <v>2139</v>
      </c>
      <c r="G694" s="6" t="s">
        <v>60</v>
      </c>
      <c r="H694" s="6" t="s">
        <v>19</v>
      </c>
      <c r="I694" s="6" t="s">
        <v>20</v>
      </c>
      <c r="J694" s="7">
        <v>14300</v>
      </c>
      <c r="K694" s="6" t="s">
        <v>2140</v>
      </c>
      <c r="L694" s="6" t="s">
        <v>2124</v>
      </c>
      <c r="M694" s="6" t="s">
        <v>28</v>
      </c>
      <c r="N694">
        <v>1</v>
      </c>
    </row>
    <row r="695" spans="1:14" ht="216" x14ac:dyDescent="0.55000000000000004">
      <c r="A695" s="5" t="s">
        <v>14</v>
      </c>
      <c r="B695" s="5" t="s">
        <v>2141</v>
      </c>
      <c r="C695" s="6">
        <v>1693</v>
      </c>
      <c r="D695" s="6">
        <v>1</v>
      </c>
      <c r="E695" s="6" t="s">
        <v>2142</v>
      </c>
      <c r="F695" s="6" t="s">
        <v>2143</v>
      </c>
      <c r="G695" s="6" t="s">
        <v>53</v>
      </c>
      <c r="H695" s="6" t="s">
        <v>218</v>
      </c>
      <c r="I695" s="6" t="s">
        <v>301</v>
      </c>
      <c r="J695" s="7">
        <v>12566</v>
      </c>
      <c r="K695" s="6" t="s">
        <v>77</v>
      </c>
      <c r="L695" s="6" t="s">
        <v>1006</v>
      </c>
      <c r="M695" s="6" t="s">
        <v>28</v>
      </c>
      <c r="N695">
        <v>1</v>
      </c>
    </row>
    <row r="696" spans="1:14" ht="162" x14ac:dyDescent="0.55000000000000004">
      <c r="A696" s="5" t="s">
        <v>14</v>
      </c>
      <c r="B696" s="5" t="s">
        <v>2141</v>
      </c>
      <c r="C696" s="6">
        <v>1693</v>
      </c>
      <c r="D696" s="6">
        <v>5</v>
      </c>
      <c r="E696" s="6" t="s">
        <v>2144</v>
      </c>
      <c r="F696" s="6" t="s">
        <v>2145</v>
      </c>
      <c r="G696" s="6" t="s">
        <v>44</v>
      </c>
      <c r="H696" s="6" t="s">
        <v>19</v>
      </c>
      <c r="I696" s="6" t="s">
        <v>301</v>
      </c>
      <c r="J696" s="7">
        <v>20050</v>
      </c>
      <c r="K696" s="6" t="s">
        <v>2146</v>
      </c>
      <c r="L696" s="6" t="s">
        <v>1006</v>
      </c>
      <c r="M696" s="6" t="s">
        <v>28</v>
      </c>
      <c r="N696">
        <v>1</v>
      </c>
    </row>
    <row r="697" spans="1:14" ht="90" x14ac:dyDescent="0.55000000000000004">
      <c r="A697" s="5" t="s">
        <v>14</v>
      </c>
      <c r="B697" s="5" t="s">
        <v>2141</v>
      </c>
      <c r="C697" s="6">
        <v>1693</v>
      </c>
      <c r="D697" s="6">
        <v>6</v>
      </c>
      <c r="E697" s="6" t="s">
        <v>2147</v>
      </c>
      <c r="F697" s="6" t="s">
        <v>2148</v>
      </c>
      <c r="G697" s="6" t="s">
        <v>60</v>
      </c>
      <c r="H697" s="6" t="s">
        <v>19</v>
      </c>
      <c r="I697" s="6" t="s">
        <v>20</v>
      </c>
      <c r="J697" s="7">
        <v>500</v>
      </c>
      <c r="K697" s="6" t="s">
        <v>2149</v>
      </c>
      <c r="L697" s="6" t="s">
        <v>1006</v>
      </c>
      <c r="M697" s="6" t="s">
        <v>28</v>
      </c>
      <c r="N697">
        <v>1</v>
      </c>
    </row>
    <row r="698" spans="1:14" ht="108" x14ac:dyDescent="0.55000000000000004">
      <c r="A698" s="5" t="s">
        <v>14</v>
      </c>
      <c r="B698" s="5" t="s">
        <v>2141</v>
      </c>
      <c r="C698" s="6">
        <v>1693</v>
      </c>
      <c r="D698" s="6">
        <v>7</v>
      </c>
      <c r="E698" s="6" t="s">
        <v>2150</v>
      </c>
      <c r="F698" s="6" t="s">
        <v>2151</v>
      </c>
      <c r="G698" s="6" t="s">
        <v>18</v>
      </c>
      <c r="H698" s="6" t="s">
        <v>19</v>
      </c>
      <c r="I698" s="6" t="s">
        <v>38</v>
      </c>
      <c r="J698" s="7">
        <v>9099</v>
      </c>
      <c r="K698" s="6" t="s">
        <v>2152</v>
      </c>
      <c r="L698" s="6" t="s">
        <v>1006</v>
      </c>
      <c r="M698" s="6" t="s">
        <v>28</v>
      </c>
      <c r="N698">
        <v>1</v>
      </c>
    </row>
    <row r="699" spans="1:14" ht="144" x14ac:dyDescent="0.55000000000000004">
      <c r="A699" s="5" t="s">
        <v>14</v>
      </c>
      <c r="B699" s="5" t="s">
        <v>2141</v>
      </c>
      <c r="C699" s="6">
        <v>1693</v>
      </c>
      <c r="D699" s="6">
        <v>8</v>
      </c>
      <c r="E699" s="6" t="s">
        <v>2153</v>
      </c>
      <c r="F699" s="6" t="s">
        <v>2154</v>
      </c>
      <c r="G699" s="6" t="s">
        <v>60</v>
      </c>
      <c r="H699" s="6" t="s">
        <v>19</v>
      </c>
      <c r="I699" s="6" t="s">
        <v>96</v>
      </c>
      <c r="J699" s="7">
        <v>3950</v>
      </c>
      <c r="K699" s="6" t="s">
        <v>2155</v>
      </c>
      <c r="L699" s="6" t="s">
        <v>1222</v>
      </c>
      <c r="M699" s="6" t="s">
        <v>28</v>
      </c>
      <c r="N699">
        <v>1</v>
      </c>
    </row>
    <row r="700" spans="1:14" ht="108" x14ac:dyDescent="0.55000000000000004">
      <c r="A700" s="5" t="s">
        <v>14</v>
      </c>
      <c r="B700" s="5" t="s">
        <v>2141</v>
      </c>
      <c r="C700" s="6">
        <v>1693</v>
      </c>
      <c r="D700" s="6">
        <v>9</v>
      </c>
      <c r="E700" s="6" t="s">
        <v>2156</v>
      </c>
      <c r="F700" s="6" t="s">
        <v>2151</v>
      </c>
      <c r="G700" s="6" t="s">
        <v>18</v>
      </c>
      <c r="H700" s="6" t="s">
        <v>19</v>
      </c>
      <c r="I700" s="6" t="s">
        <v>38</v>
      </c>
      <c r="J700" s="7">
        <v>1461</v>
      </c>
      <c r="K700" s="6" t="s">
        <v>2152</v>
      </c>
      <c r="L700" s="6" t="s">
        <v>1006</v>
      </c>
      <c r="M700" s="6" t="s">
        <v>28</v>
      </c>
      <c r="N700">
        <v>1</v>
      </c>
    </row>
    <row r="701" spans="1:14" ht="216" x14ac:dyDescent="0.55000000000000004">
      <c r="A701" s="5" t="s">
        <v>14</v>
      </c>
      <c r="B701" s="5" t="s">
        <v>2157</v>
      </c>
      <c r="C701" s="6">
        <v>1694</v>
      </c>
      <c r="D701" s="6">
        <v>1</v>
      </c>
      <c r="E701" s="6" t="s">
        <v>2158</v>
      </c>
      <c r="F701" s="6" t="s">
        <v>2159</v>
      </c>
      <c r="G701" s="6" t="s">
        <v>53</v>
      </c>
      <c r="H701" s="6" t="s">
        <v>76</v>
      </c>
      <c r="I701" s="6" t="s">
        <v>20</v>
      </c>
      <c r="J701" s="7">
        <v>10212</v>
      </c>
      <c r="K701" s="6" t="s">
        <v>56</v>
      </c>
      <c r="L701" s="6" t="s">
        <v>78</v>
      </c>
      <c r="M701" s="6" t="s">
        <v>28</v>
      </c>
      <c r="N701">
        <v>1</v>
      </c>
    </row>
    <row r="702" spans="1:14" ht="180" x14ac:dyDescent="0.55000000000000004">
      <c r="A702" s="5" t="s">
        <v>14</v>
      </c>
      <c r="B702" s="5" t="s">
        <v>2157</v>
      </c>
      <c r="C702" s="6">
        <v>1694</v>
      </c>
      <c r="D702" s="6">
        <v>5</v>
      </c>
      <c r="E702" s="6" t="s">
        <v>2160</v>
      </c>
      <c r="F702" s="6" t="s">
        <v>2161</v>
      </c>
      <c r="G702" s="6" t="s">
        <v>44</v>
      </c>
      <c r="H702" s="6" t="s">
        <v>146</v>
      </c>
      <c r="I702" s="6" t="s">
        <v>20</v>
      </c>
      <c r="J702" s="7">
        <v>22070</v>
      </c>
      <c r="K702" s="6" t="s">
        <v>2162</v>
      </c>
      <c r="L702" s="6" t="s">
        <v>78</v>
      </c>
      <c r="M702" s="6" t="s">
        <v>28</v>
      </c>
      <c r="N702">
        <v>1</v>
      </c>
    </row>
    <row r="703" spans="1:14" ht="144" x14ac:dyDescent="0.55000000000000004">
      <c r="A703" s="5" t="s">
        <v>14</v>
      </c>
      <c r="B703" s="5" t="s">
        <v>2157</v>
      </c>
      <c r="C703" s="6">
        <v>1694</v>
      </c>
      <c r="D703" s="6">
        <v>6</v>
      </c>
      <c r="E703" s="6" t="s">
        <v>2163</v>
      </c>
      <c r="F703" s="6" t="s">
        <v>2164</v>
      </c>
      <c r="G703" s="6" t="s">
        <v>95</v>
      </c>
      <c r="H703" s="6" t="s">
        <v>146</v>
      </c>
      <c r="I703" s="6" t="s">
        <v>20</v>
      </c>
      <c r="J703" s="7">
        <v>6901</v>
      </c>
      <c r="K703" s="6" t="s">
        <v>2165</v>
      </c>
      <c r="L703" s="6" t="s">
        <v>78</v>
      </c>
      <c r="M703" s="6" t="s">
        <v>2166</v>
      </c>
      <c r="N703">
        <v>1</v>
      </c>
    </row>
    <row r="704" spans="1:14" ht="409.5" x14ac:dyDescent="0.55000000000000004">
      <c r="A704" s="5" t="s">
        <v>14</v>
      </c>
      <c r="B704" s="5" t="s">
        <v>2157</v>
      </c>
      <c r="C704" s="6">
        <v>1694</v>
      </c>
      <c r="D704" s="6">
        <v>7</v>
      </c>
      <c r="E704" s="6" t="s">
        <v>2167</v>
      </c>
      <c r="F704" s="6" t="s">
        <v>2168</v>
      </c>
      <c r="G704" s="6" t="s">
        <v>18</v>
      </c>
      <c r="H704" s="6" t="s">
        <v>19</v>
      </c>
      <c r="I704" s="6" t="s">
        <v>20</v>
      </c>
      <c r="J704" s="7">
        <v>8797</v>
      </c>
      <c r="K704" s="6" t="s">
        <v>2169</v>
      </c>
      <c r="L704" s="6" t="s">
        <v>2170</v>
      </c>
      <c r="M704" s="6" t="s">
        <v>468</v>
      </c>
      <c r="N704">
        <v>1</v>
      </c>
    </row>
    <row r="705" spans="1:14" ht="409.5" x14ac:dyDescent="0.55000000000000004">
      <c r="A705" s="5" t="s">
        <v>14</v>
      </c>
      <c r="B705" s="5" t="s">
        <v>2157</v>
      </c>
      <c r="C705" s="6">
        <v>1694</v>
      </c>
      <c r="D705" s="6">
        <v>8</v>
      </c>
      <c r="E705" s="6" t="s">
        <v>2171</v>
      </c>
      <c r="F705" s="6" t="s">
        <v>2168</v>
      </c>
      <c r="G705" s="6" t="s">
        <v>18</v>
      </c>
      <c r="H705" s="6" t="s">
        <v>19</v>
      </c>
      <c r="I705" s="6" t="s">
        <v>20</v>
      </c>
      <c r="J705" s="7">
        <v>12603</v>
      </c>
      <c r="K705" s="6" t="s">
        <v>2169</v>
      </c>
      <c r="L705" s="6" t="s">
        <v>2170</v>
      </c>
      <c r="M705" s="6" t="s">
        <v>468</v>
      </c>
      <c r="N705">
        <v>1</v>
      </c>
    </row>
  </sheetData>
  <autoFilter ref="A1:N705" xr:uid="{BFC4875E-2FCE-4392-A6F2-DE11E1982CDA}"/>
  <phoneticPr fontId="3"/>
  <pageMargins left="0.7" right="0.7" top="0.75" bottom="0.75" header="0.3" footer="0.3"/>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HP掲載用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安達 駿介(ADACHI Shunsuke)</dc:creator>
  <cp:lastModifiedBy>安達 駿介(ADACHI Shunsuke)</cp:lastModifiedBy>
  <dcterms:created xsi:type="dcterms:W3CDTF">2025-12-02T08:38:29Z</dcterms:created>
  <dcterms:modified xsi:type="dcterms:W3CDTF">2025-12-02T08:44:51Z</dcterms:modified>
</cp:coreProperties>
</file>