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C:\Users\安達駿介(ADACHIShunsuke)\OneDrive - GSS\ドキュメント\02_担当業務関連\事業公表用資料\第２回\"/>
    </mc:Choice>
  </mc:AlternateContent>
  <xr:revisionPtr revIDLastSave="0" documentId="13_ncr:1_{215CFA06-40B3-4ACB-B2AE-EA94C2C813CE}" xr6:coauthVersionLast="47" xr6:coauthVersionMax="47" xr10:uidLastSave="{00000000-0000-0000-0000-000000000000}"/>
  <bookViews>
    <workbookView xWindow="-110" yWindow="-110" windowWidth="19420" windowHeight="10300" xr2:uid="{7221EF98-D979-466F-B1DC-7D359D52C0F0}"/>
  </bookViews>
  <sheets>
    <sheet name="HP掲載用" sheetId="1" r:id="rId1"/>
  </sheets>
  <externalReferences>
    <externalReference r:id="rId2"/>
    <externalReference r:id="rId3"/>
    <externalReference r:id="rId4"/>
    <externalReference r:id="rId5"/>
  </externalReferences>
  <definedNames>
    <definedName name="_">#REF!</definedName>
    <definedName name="_xlnm._FilterDatabase" localSheetId="0" hidden="1">HP掲載用!$A$1:$N$1048</definedName>
    <definedName name="【R4】重点交付金">#REF!</definedName>
    <definedName name="jigyoubunnrui">#REF!</definedName>
    <definedName name="_xlnm.Print_Titles">#N/A</definedName>
    <definedName name="チェック">#REF!</definedName>
    <definedName name="移替先">[1]―!$J$1:$J$8</definedName>
    <definedName name="基金">[1]―!$K$1:$K$3</definedName>
    <definedName name="基金事業">[1]―!$B$1:$B$3</definedName>
    <definedName name="経済危機対策">[1]―!$F$1:$F$9</definedName>
    <definedName name="計上時期">#REF!</definedName>
    <definedName name="月">[2]―!$G$1:$G$12</definedName>
    <definedName name="月_3">#REF!</definedName>
    <definedName name="五十一">[1]―!$O$1:$O$51</definedName>
    <definedName name="四分類">[1]―!$D$1:$D$4</definedName>
    <definedName name="事業種類">#REF!</definedName>
    <definedName name="事業種類_3">#REF!</definedName>
    <definedName name="事業分類">#REF!</definedName>
    <definedName name="所管">[2]―!$C$1:$C$9</definedName>
    <definedName name="所管_3">#REF!</definedName>
    <definedName name="所管省庁">[1]―!#REF!</definedName>
    <definedName name="所管省庁名">[1]―!#REF!</definedName>
    <definedName name="省">#REF!</definedName>
    <definedName name="省_3">#REF!</definedName>
    <definedName name="地方再生戦略">[2]―!$E$1:$E$28</definedName>
    <definedName name="都道府県">[3]団体コード!$A$1:$A$47</definedName>
    <definedName name="都道府県２">[4]団体コード!$A$1:$A$47</definedName>
    <definedName name="当初予算計上">[1]―!$L$1</definedName>
    <definedName name="年">[2]―!$F$1:$F$2</definedName>
    <definedName name="年_3">#REF!</definedName>
    <definedName name="分類">[1]―!$M$1:$M$4</definedName>
    <definedName name="補助事業">[1]―!#REF!</definedName>
    <definedName name="補助事業名">#REF!</definedName>
    <definedName name="補助単独">[2]―!$A$1:$A$2</definedName>
    <definedName name="予算">[2]―!$D$1:$D$12</definedName>
    <definedName name="予算計上月">#REF!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1" i="1" l="1"/>
  <c r="U1" i="1"/>
  <c r="T1" i="1"/>
  <c r="S1" i="1"/>
  <c r="R1" i="1"/>
  <c r="Q1" i="1"/>
  <c r="P1" i="1"/>
  <c r="O1" i="1"/>
</calcChain>
</file>

<file path=xl/sharedStrings.xml><?xml version="1.0" encoding="utf-8"?>
<sst xmlns="http://schemas.openxmlformats.org/spreadsheetml/2006/main" count="10484" uniqueCount="3123">
  <si>
    <t>都道府県名</t>
    <rPh sb="0" eb="5">
      <t>トドウフケンメイ</t>
    </rPh>
    <phoneticPr fontId="3"/>
  </si>
  <si>
    <t>市区町村名</t>
    <rPh sb="0" eb="2">
      <t>シク</t>
    </rPh>
    <rPh sb="2" eb="4">
      <t>チョウソン</t>
    </rPh>
    <rPh sb="4" eb="5">
      <t>メイ</t>
    </rPh>
    <phoneticPr fontId="3"/>
  </si>
  <si>
    <t>自治体コード</t>
    <rPh sb="0" eb="3">
      <t>ジチタイ</t>
    </rPh>
    <phoneticPr fontId="3"/>
  </si>
  <si>
    <t>Ｎｏ</t>
  </si>
  <si>
    <t>交付対象事業の名称</t>
    <rPh sb="0" eb="2">
      <t>コウフ</t>
    </rPh>
    <phoneticPr fontId="4"/>
  </si>
  <si>
    <t>事業の概要(①②③④を必ずそれぞれの項目毎に明記)
①目的・効果
②交付金を充当する経費内容
③積算根拠（対象数、単価等）
④事業の対象（交付対象者、対象施設等）</t>
    <rPh sb="18" eb="20">
      <t>コウモク</t>
    </rPh>
    <rPh sb="20" eb="21">
      <t>ゴト</t>
    </rPh>
    <rPh sb="27" eb="29">
      <t>モクテキ</t>
    </rPh>
    <rPh sb="30" eb="32">
      <t>コウカ</t>
    </rPh>
    <phoneticPr fontId="5"/>
  </si>
  <si>
    <t>推奨事業メニュー</t>
    <rPh sb="0" eb="2">
      <t>スイショウ</t>
    </rPh>
    <rPh sb="2" eb="4">
      <t>ジギョウ</t>
    </rPh>
    <phoneticPr fontId="4"/>
  </si>
  <si>
    <t>事業
始期</t>
  </si>
  <si>
    <t>事業
終期</t>
    <phoneticPr fontId="4"/>
  </si>
  <si>
    <t>総事業費（千円）</t>
    <rPh sb="5" eb="7">
      <t>センエン</t>
    </rPh>
    <phoneticPr fontId="3"/>
  </si>
  <si>
    <t>成果目標（可能な限り定量的指標を設定）</t>
  </si>
  <si>
    <t>実施状況の公表等について（HP,広報紙など）</t>
    <rPh sb="0" eb="2">
      <t>ジッシ</t>
    </rPh>
    <rPh sb="2" eb="4">
      <t>ジョウキョウ</t>
    </rPh>
    <rPh sb="5" eb="7">
      <t>コウヒョウ</t>
    </rPh>
    <rPh sb="7" eb="8">
      <t>トウ</t>
    </rPh>
    <phoneticPr fontId="5"/>
  </si>
  <si>
    <t>備考1
(重点支援地方交付金の追加を踏まえた各省庁の通知の発出状況に定義されている対象分野)</t>
    <rPh sb="0" eb="2">
      <t>ビコウ</t>
    </rPh>
    <rPh sb="5" eb="9">
      <t>ジュウテンシエン</t>
    </rPh>
    <rPh sb="9" eb="11">
      <t>チホウ</t>
    </rPh>
    <rPh sb="11" eb="14">
      <t>コウフキン</t>
    </rPh>
    <rPh sb="15" eb="17">
      <t>ツイカ</t>
    </rPh>
    <rPh sb="18" eb="19">
      <t>フ</t>
    </rPh>
    <rPh sb="22" eb="25">
      <t>カクショウチョウ</t>
    </rPh>
    <rPh sb="26" eb="28">
      <t>ツウチ</t>
    </rPh>
    <rPh sb="29" eb="33">
      <t>ハッシュツジョウキョウ</t>
    </rPh>
    <rPh sb="34" eb="36">
      <t>テイギ</t>
    </rPh>
    <rPh sb="41" eb="43">
      <t>タイショウ</t>
    </rPh>
    <rPh sb="43" eb="45">
      <t>ブンヤ</t>
    </rPh>
    <phoneticPr fontId="4"/>
  </si>
  <si>
    <t>管理番号</t>
    <rPh sb="0" eb="4">
      <t>カンリバンゴウ</t>
    </rPh>
    <phoneticPr fontId="3"/>
  </si>
  <si>
    <t/>
  </si>
  <si>
    <t>⑨推奨事業メニュー例よりも更に効果があると判断する地方単独事業</t>
  </si>
  <si>
    <t>R7.4</t>
  </si>
  <si>
    <t>R8.3</t>
  </si>
  <si>
    <t>HP等</t>
  </si>
  <si>
    <t>医療（光熱費関係）</t>
  </si>
  <si>
    <t>対象分野に関連しない</t>
  </si>
  <si>
    <t>⑦中小企業等に対するエネルギー価格高騰対策支援</t>
  </si>
  <si>
    <t>R7.7</t>
  </si>
  <si>
    <t>特別高圧</t>
  </si>
  <si>
    <t>③消費下支え等を通じた生活者支援</t>
  </si>
  <si>
    <t>HP</t>
  </si>
  <si>
    <t>ＬＰガス</t>
  </si>
  <si>
    <t>－</t>
  </si>
  <si>
    <t>R7.2</t>
  </si>
  <si>
    <t>R8.1</t>
  </si>
  <si>
    <t>対象世帯に対して令和7年2月までに支給を開始する</t>
  </si>
  <si>
    <t>ホームページ、広報誌等</t>
  </si>
  <si>
    <t>②エネルギー・食料品価格等の物価高騰に伴う子育て世帯支援</t>
  </si>
  <si>
    <t>給食</t>
  </si>
  <si>
    <t>公立学校施設</t>
  </si>
  <si>
    <t>⑧地域公共交通・物流や地域観光業等に対する支援</t>
  </si>
  <si>
    <t>R7.1</t>
  </si>
  <si>
    <t>対象世帯に対して令和7年3月までに支給を開始する</t>
  </si>
  <si>
    <t>ホームページ、広報誌</t>
  </si>
  <si>
    <t>定額減税調整給付金給付事業</t>
  </si>
  <si>
    <t>R7.12</t>
  </si>
  <si>
    <t>対象世帯に対して令和7年8月までに支給を開始する</t>
  </si>
  <si>
    <t>ホームページ等</t>
  </si>
  <si>
    <t>⑤医療・介護・保育施設、学校施設、公衆浴場等に対する物価高騰対策支援</t>
  </si>
  <si>
    <t>R7.5</t>
  </si>
  <si>
    <t>R7.8</t>
  </si>
  <si>
    <t>市HPで周知</t>
  </si>
  <si>
    <t>障害福祉サービス事業所・施設等</t>
  </si>
  <si>
    <t>介護サービス事業所・施設等</t>
  </si>
  <si>
    <t>保育施設等物価高騰対策支援事業</t>
  </si>
  <si>
    <t>保育所・幼稚園・認定こども園等</t>
  </si>
  <si>
    <t>生活衛生関係営業者</t>
  </si>
  <si>
    <t>R8.2</t>
  </si>
  <si>
    <t>①エネルギー・食料品価格等の物価高騰に伴う低所得世帯支援</t>
  </si>
  <si>
    <t>R7.10</t>
  </si>
  <si>
    <t>運輸交通・物流・観光事業者</t>
  </si>
  <si>
    <t>R7.6</t>
  </si>
  <si>
    <t>R7.9</t>
  </si>
  <si>
    <t>⑥農林水産業における物価高騰対策支援</t>
  </si>
  <si>
    <t>農林水産・食品分野</t>
  </si>
  <si>
    <t>④省エネ家電等への買い換え促進による生活者支援</t>
  </si>
  <si>
    <t>R7.3</t>
  </si>
  <si>
    <t>市HP</t>
  </si>
  <si>
    <t>保育施設物価高騰対策支援事業</t>
  </si>
  <si>
    <t>学校給食費支援事業</t>
  </si>
  <si>
    <t>学用品費・実験資材等</t>
  </si>
  <si>
    <t>省エネ家電買い替え等</t>
  </si>
  <si>
    <t>肥料等農業資材</t>
  </si>
  <si>
    <t>R7.11</t>
  </si>
  <si>
    <t>対象世帯に対して令和7年7月までに支給を開始する</t>
  </si>
  <si>
    <t>ホームページ</t>
  </si>
  <si>
    <t>学校給食食材高騰対策事業</t>
  </si>
  <si>
    <t>低所得のひとり親世帯への給付金等</t>
  </si>
  <si>
    <t>対象世帯に対して令和7年4月までに支給を開始する</t>
  </si>
  <si>
    <t>灯油</t>
  </si>
  <si>
    <t>水道事業者</t>
  </si>
  <si>
    <t>R6.12</t>
  </si>
  <si>
    <t>学校給食食材費高騰対策事業</t>
  </si>
  <si>
    <t>公共施設光熱費高騰対策事業</t>
  </si>
  <si>
    <t>対象世帯に対して令和7年1月までに支給を開始する</t>
  </si>
  <si>
    <t>ＨＰ</t>
  </si>
  <si>
    <t>ホームページ、広報等</t>
  </si>
  <si>
    <t>ホームページ、広報紙等</t>
  </si>
  <si>
    <t>対象世帯に対して令和6年12月までに支給を開始する</t>
  </si>
  <si>
    <t>広報誌等</t>
  </si>
  <si>
    <t>学校給食費無償化事業</t>
  </si>
  <si>
    <t>町ホームページ</t>
  </si>
  <si>
    <t>ホームページへの掲載</t>
  </si>
  <si>
    <t>HP、広報誌</t>
  </si>
  <si>
    <t>低所得者支援及び定額減税補足給付金給付事業</t>
  </si>
  <si>
    <t>物価高騰対応重点支援給付金</t>
  </si>
  <si>
    <t>公共調達</t>
  </si>
  <si>
    <t>ホームページ・広報誌</t>
  </si>
  <si>
    <t>学校給食物価高騰対策事業</t>
  </si>
  <si>
    <t>定額減税補足給付金事業</t>
  </si>
  <si>
    <t>HP,広報紙</t>
  </si>
  <si>
    <t>水道基本料金減免事業</t>
  </si>
  <si>
    <t>医療（食材費関係）</t>
  </si>
  <si>
    <t>私立学校</t>
  </si>
  <si>
    <t>児童養護施設等</t>
  </si>
  <si>
    <t>・市HP</t>
  </si>
  <si>
    <t>低所得者支援及び定額減税補足給付金事業</t>
  </si>
  <si>
    <t>不足額給付事業</t>
  </si>
  <si>
    <t>南部町</t>
  </si>
  <si>
    <t>市ホームページ</t>
  </si>
  <si>
    <t>学校給食費負担軽減事業</t>
  </si>
  <si>
    <t>下水道事業者</t>
  </si>
  <si>
    <t>卸売市場関係</t>
  </si>
  <si>
    <t>民間委託の運用</t>
  </si>
  <si>
    <t>学校給食費物価高騰支援事業</t>
  </si>
  <si>
    <t>対象施設への支給率：100％</t>
  </si>
  <si>
    <t>プレミアム付き商品券発行事業</t>
  </si>
  <si>
    <t>物価高騰対策給付金</t>
  </si>
  <si>
    <t>広報紙、HP</t>
  </si>
  <si>
    <t>酒蔵</t>
  </si>
  <si>
    <t>市ＨＰ</t>
  </si>
  <si>
    <t>飼料価格高騰対策支援事業</t>
  </si>
  <si>
    <t>学校給食費物価高騰対策事業</t>
  </si>
  <si>
    <t>美郷町</t>
  </si>
  <si>
    <t>物価高騰に伴う学校給食費支援事業</t>
  </si>
  <si>
    <t>定額減税補足給付金（不足額給付）事業</t>
  </si>
  <si>
    <t>地方公共団体発注の公共調達における価格転嫁の促進（公共調達）</t>
  </si>
  <si>
    <t>ＨＰ，広報誌</t>
  </si>
  <si>
    <t>学校給食費高騰対策支援事業</t>
  </si>
  <si>
    <t>中学校給食費無償化事業</t>
  </si>
  <si>
    <t>申請者への支給率100％</t>
  </si>
  <si>
    <t>農業水利施設電気料金高騰支援事業</t>
  </si>
  <si>
    <t>農業集落排水事業者</t>
  </si>
  <si>
    <t>物価高騰対策給付金事業</t>
  </si>
  <si>
    <t>学校施設光熱費高騰対策事業</t>
  </si>
  <si>
    <t>県HP</t>
  </si>
  <si>
    <t>県ＨＰ</t>
  </si>
  <si>
    <t>ホームページ，広報誌等</t>
  </si>
  <si>
    <t>HP、広報紙</t>
  </si>
  <si>
    <t>学校給食費物価高騰対策支援事業</t>
  </si>
  <si>
    <t>対象者への支給率100％</t>
  </si>
  <si>
    <t>市HPへの掲載</t>
  </si>
  <si>
    <t>肥料価格高騰対策事業</t>
  </si>
  <si>
    <t>子育て世帯学校給食費支援事業</t>
  </si>
  <si>
    <t>薬局光熱費高騰対策支援事業</t>
  </si>
  <si>
    <t>学校給食費補助事業</t>
  </si>
  <si>
    <t>定額減税補足給付金（不足額給付）</t>
  </si>
  <si>
    <t>HP、広報</t>
  </si>
  <si>
    <t>防犯対策事業</t>
  </si>
  <si>
    <t>事業実施施設の照明LED化率100％</t>
  </si>
  <si>
    <t>物価高騰対策農業者支援事業</t>
  </si>
  <si>
    <t>市HPに掲載</t>
  </si>
  <si>
    <t>医療機関等物価高騰対策支援事業</t>
  </si>
  <si>
    <t>第3子以降学校給食費免除事業</t>
  </si>
  <si>
    <t>小学校給食費無償化事業</t>
  </si>
  <si>
    <t>子ども医療費助成事業</t>
  </si>
  <si>
    <t>高齢者施設等物価高騰対策支援事業</t>
  </si>
  <si>
    <t>支援件数：1件</t>
  </si>
  <si>
    <t>防犯カメラ設置事業</t>
  </si>
  <si>
    <t>学校給食運営事業</t>
  </si>
  <si>
    <t>水道料金減免事業</t>
  </si>
  <si>
    <t>防犯灯設置補助事業</t>
  </si>
  <si>
    <t>HPで公表</t>
  </si>
  <si>
    <t>公共交通燃料価格高騰対策支援事業</t>
  </si>
  <si>
    <t>県HPでの周知等</t>
  </si>
  <si>
    <t>保育所等副食費無償化事業</t>
  </si>
  <si>
    <t>ホームページ、プレスリリース</t>
  </si>
  <si>
    <t>村HP</t>
  </si>
  <si>
    <t>県ＨＰに掲載</t>
  </si>
  <si>
    <t>県HPに掲載</t>
  </si>
  <si>
    <t>指定管理者物価高騰対策支援事業</t>
  </si>
  <si>
    <t>配合飼料価格高騰対策支援事業</t>
  </si>
  <si>
    <t>①物価高が続く中で低所得世帯等への支援を行うため、迅速かつ効率的な給付が可能となるような、給付支援サービスを導入する。
②デジタル庁が構築する給付支援サービスの導入・初期費用及び利用料
③給付支援サービスの導入・初期費用及び利用料　2,469千円
④給付対象者、地方公共団体</t>
  </si>
  <si>
    <t>物価高騰対策支援給付金給付事業</t>
  </si>
  <si>
    <t>日野町</t>
  </si>
  <si>
    <t>公共交通利用促進事業</t>
  </si>
  <si>
    <t>住民税非課税世帯等臨時特別給付金給付事業</t>
  </si>
  <si>
    <t>医療機関等光熱費高騰対策支援事業</t>
  </si>
  <si>
    <t>医療機関等物価高騰対策事業</t>
  </si>
  <si>
    <t>住民税非課税世帯臨時特別給付金</t>
  </si>
  <si>
    <t>鳥取県</t>
  </si>
  <si>
    <t>交通事業者物価高騰対策支援事業</t>
  </si>
  <si>
    <t>①昨今の燃料・原材料費の高騰により厳しい経営環境に置かれている交通事業者を支援し、地域公共交通の維持・継続を図る。
②バス・タクシー：車両維持のため発生するメンテナンス費用（エンジンオイル、エアクリーナー交換等）相当額及びタイヤ購入費用、第三セクター鉄道事業者：動力費等の増加分
③（１）・高速・空港連絡バス車両及び貸切バス車両　１台35,000円×219台＝7,665千円
・路線バス車両１台35,000円×232台＝8,120千円
・タクシー１台16,000円×545台＝8,720千円　　
合計25,000千円
（２）第三セクター鉄道事業者２社の直近の会計年度における動力費及び営業費の増加額（定額）9,000千円
（１）＋（２）　34,000千円
④バス・タクシー事業者、第三セクター鉄道事業者</t>
  </si>
  <si>
    <t>交通事業者の倒産件数０</t>
  </si>
  <si>
    <t>県ホームページに公開</t>
  </si>
  <si>
    <t>夢みなとタワー管理委託費（物価高騰対応）</t>
  </si>
  <si>
    <t>①鳥取県立夢みなとタワーの適切な管理運営を図るため、物価高騰相当額の指定管理料を増額する。
②指定管理料（うち光熱費・人件費等の物価高騰分）
③光熱費等増加分11,085千円、人件費増加分7,521千円、その他経費増加分2,746千円
④鳥取県立夢みなとタワー</t>
  </si>
  <si>
    <t>鳥取県立夢みなとタワーの管理及び運営（対象施設数１）</t>
  </si>
  <si>
    <t>多文化共生推進事業（物価高騰対応）</t>
  </si>
  <si>
    <t>①ウクライナ避難民は、コロナ禍における物価高騰等に伴う生活困窮者であることから、ウクライナ避難民の生活支援を行うために生活や言語等に係る支援体制を整備する。
②使用賃借料（賃貸料）、帰国旅費（交通費）等
③賃貸料等552千円、帰国旅費300千円
④ウクライナ避難民
※その他（C)300千円→寄付金収入を想定</t>
  </si>
  <si>
    <t>県内のウクライナ避難民（1人）に避難生活の上で必要となる支援を提供する。</t>
  </si>
  <si>
    <t>コミュニティ・ドライブ・シェア（鳥取型ライド・シェア）推進事業（物価高騰対応）</t>
  </si>
  <si>
    <t>①燃料代の高騰やドライバー不足により、特に中山間地域等において事業者の撤退や路線の廃止・縮小が起きている。バス・タクシー事業者と住民ドライバーの協働型の交通システム構築や住民共助型の共助運送、市町村によるデマンドバス運行など、住民・地域・行政の共創による地域公共交通の維持・確保を図る。
②車両購入費、運行管理システム等の導入経費等、二種免許取得経費、広報経費など
③補助対象事業者への所要額調査による
（１）交通事業者主導型　44,210千円
・人材確保支援補助　29,210千円
・UD車両導入支援補助　15,000千円
④県バス協会、県ハイヤータクシー協会、タクシー事業者</t>
  </si>
  <si>
    <t>交通空白地を解消し、新たなコミュニティ・ドライブ・シェアの取組エリアを２０エリアにする。（R6～R9）</t>
  </si>
  <si>
    <t>鳥取砂丘コナン空港光熱費高騰対策事業</t>
  </si>
  <si>
    <t>➀コロナ禍等の影響により全国的に電気・ガス代の高騰が続き、空港施設においても光熱費が増加していることから、運営費交付金を増額することにより、航空機の安全運航と空港を拠点とした賑わいづくりの創出を図る。
➁電気・燃料価格等の高騰に伴い、空港施設の光熱費の高騰分を支援する。
➂令和5年度電気料金（試算）－令和元年度（コロナ影響前）電気料金実績
（１）　航空灯火（滑走路）：令和5年度電気料金（試算）10,257,280－令和元年度（コロナ影響前）電気料金実績5,310,048＝4,947,232（円）・・・A
（２） 国際線ターミナル・中央部ターミナルビル（テナント関連除く）：令和5年度電気料金（試算）27,688,933－令和元年度（コロナ影響前）電気料金実績13,093,784＝14,595,149（円）・・・B
　A＋B＝4,947,232＋14,595,149＝19,542,381（円）≒19,542千円…ａ
　調整係数1.04（見込額27,903,403円/基準金額26,830,879円）…ｂ
　ａ×ｂ　19,542千円×1.04＝20323.68≒20,323千円
➃鳥取砂丘コナン空港</t>
  </si>
  <si>
    <t>光熱費が増加している状況においても、航空機の安全運航や空港を拠点とした賑わいづくりの創出など、適切に運営がなされること。
・航空機利用者数331千人（令和元年度実績の80％）以上
・一般来場者数466千人（航空機利用者数の1.5倍）以上</t>
  </si>
  <si>
    <t>HP等により事業内容を公表</t>
  </si>
  <si>
    <t>私立学校等物価高騰対策支援事業</t>
  </si>
  <si>
    <t>①物価高騰が長期化し、厳しい運営環境にある県内の私立中学校及び高等学校、各種学校等について、必要な予算措置を講じることで、学びの継続を支援する。
②報償費
③
■学校規模に応じた定額支援
　 高等学校（大規模）  2,000千円×3校
　 高等学校（中規模）　1,000千円×2校
　 高等学校（小規模）　400千円×3校
　 中学校　                400千円×3校
■学校寮を設置している私立高等学校分
　500千円/校×5校=2,500千円
■各種学校分
　自動車学校200千円/校×9校+その他各種学校100千円/校×3校=2,100千円
■フリースクール分
　100千円/施設×12施設=1,200千円
合計7,700千円
④私立中学校及び高等学校、学校寮を設置している私立高等学校、各種学校及びフリースクールの設置者</t>
  </si>
  <si>
    <t>私立中学校及び高等学校、学校寮を設置している私立高等学校、各種学校並びにフリースクールの設置者（全40施設）に対し、応援金を支給する。</t>
  </si>
  <si>
    <t>HP上に掲載し、対象施設設置者宛に通知文書を送付</t>
  </si>
  <si>
    <t>文化芸術拠点施設運営費（物価高騰対応分）</t>
  </si>
  <si>
    <t>①県立文化施設の適切な管理運営を図るため、物価高騰相当額の指定管理料を増額する。
②指定管理料（うち光熱費・人件費等の物価高騰分）
③施設数：４施設、対象：光熱費等増加分30,682千円、人件費増加分34,879千円、その他経費増加分15,023千円
④県立文化施設</t>
  </si>
  <si>
    <t>県立文化施設の指定管理者（３法人）へ物価上昇等相当分を加算した管理委託料を交付し、文化芸術拠点の適切かつ安定的な運営を確保する。</t>
  </si>
  <si>
    <t>鳥取県立人権ひろば２１管理運営費（物価高騰対応）</t>
  </si>
  <si>
    <t>①鳥取県立人権ひろば２１の適切な管理運営を図るため、物価高騰相当額の指定管理料を増額する。
②指定管理料（うち、光熱費・人件費等の物価高騰分）
③光熱費等増加分45千円、人件費増加分2,773千円、その他経費増加分200千円
④鳥取県立人権ひろば２１</t>
  </si>
  <si>
    <t>指定管理者へ物価上昇等相当分を加算した指定管理料を交付し、人権学習、人権啓発の拠点である当該施設の適切かつ安定的な運営を確保する（対象施設数１）。</t>
  </si>
  <si>
    <t xml:space="preserve">県ホームページに公開
</t>
  </si>
  <si>
    <t>史跡公園運営管理費（物価高騰分）</t>
  </si>
  <si>
    <t xml:space="preserve">①県立文化財施設の適切な管理運営を図るため、物価高騰相当額の指定管理料を増額する。
②指定管理料（うち光熱費・人件費等の物価高騰分）
③施設数：２施設、対象：光熱費等増加分761千円、人件費増加分23,655千円、その他経費増加分3,154千円
④県立文化財施設
</t>
  </si>
  <si>
    <t xml:space="preserve">県立文化財施設の指定管理者へ物価上昇等相当分を加算した管理委託料を交付し、文化財整備、保護、保存拠点の適切かつ安定的な運営を確保する。そのことにより、行き届いたサービスを提供し、令和６年度来場者を上回る来場者数を目指す。
</t>
  </si>
  <si>
    <t>スポーツ推進基盤運営費（物価高騰対応）</t>
  </si>
  <si>
    <t>①県立スポーツ施設の適切な管理運営を図るため、物価高騰相当額の指定管理料を増額する。
②指定管理料（うち光熱費・人件費等の物価高騰分）
③光熱費等増加分27,592千円、人件費増加分23,315千円、その他経費増加分7,704千円
④県立スポーツ施設</t>
  </si>
  <si>
    <t xml:space="preserve">指定管理者へ物価上昇等相当分を加算した指定管理料を交付し、社会体育施設等の適切かつ安定的な運営を確保する。（対象施設数７）
</t>
  </si>
  <si>
    <t>鳥取県立美術館運営事業</t>
  </si>
  <si>
    <t>①建築・人件費等の高騰の影響を受けている県内施設に対して、上昇した運営費の一部を補助することにより、施設運営を支援する。
②施設維持管理に要する経費
③物価高騰に伴う維持管理費増加分3,298千円
④鳥取県立美術館</t>
  </si>
  <si>
    <t>今後の事業継続等に向けた取組を支援し、物価高騰下でも事業継続できる基盤を構築する（対象施設数１）。</t>
  </si>
  <si>
    <t>鳥取県立福祉人材研修センター管理運営委託費（人件費、物価高騰対応）</t>
  </si>
  <si>
    <t>①鳥取県立福祉人材研修センターの適切な管理運営を図るため、物価高騰相当額の指定管理料を増額する。
②指定管理料（うち光熱費・人件費等の物価高騰分）
③光熱費等増加分3,400千円、人件費増加分2,729千円、その他経費増加分996千円
④鳥取県立福祉人材研修センター</t>
  </si>
  <si>
    <t>物価上昇率（前回算定時から120％）を加味した光熱費を支給し、エネルギー高騰対策を実施することで県有施設の適切な空調使用による事故の未然防止、利用者への適切な環境及び充実したサービスの提供を確保する。
また、R5年度の人事勧告に伴う施設職員の人件費増額分及び物価上昇（対前年104.1％）により増額する施設運営経費を支給することで施設を円滑に運営できるよう環境を整備する。</t>
  </si>
  <si>
    <t>医療機関等物価高騰対策支援事業（医療機関）※薬局分</t>
  </si>
  <si>
    <t>①エネルギー、食料品価格等の物価高騰の高止まりにより、医療機関等において、光熱費等の負担増が継続している。他方、収入は原則公定価格で決まっており、高騰分を価格転嫁できないことから緊急的な支援を実施し、安心・安全で質の高い医療の提供を維持する。
②報償費
③薬局：70千円×272施設＝19040千円
④県内の薬局
※保険薬局に限る</t>
  </si>
  <si>
    <t>医療機関等に対して物価高騰対策応援金を支給することにより、県民が安心、安全で質の高い医療を受けられる体制を維持する。
【薬局】
対象272施設への支給を行う。</t>
  </si>
  <si>
    <t>県HPでの周知及び各薬局への通知文書の郵送</t>
  </si>
  <si>
    <t>医療・社会福祉・保育施設等物価高騰対策支援事業（医療機関等物価高騰対策支援事業（医療機関））</t>
  </si>
  <si>
    <t>①物価高騰に伴い、医療機関等において光熱費等の負担が継続している。他方、収入は原則公定価格で決まっており、高騰分を価格転嫁できないことから、医療機関等への支援を実施し、県民が安心、安全で質の高い医療を受けられる体制を維持する。
②報償費
③
・病院：8,759.11千円（※）×34施設≒297,810千円　※１病院当たりの平均支給額
・診療所（有床）：526.66千円（※）×30施設≒15,800千円　※1診療所当たりの平均支給額
・診療所（無床・歯科）：200千円（定額）×650施設＝130,000千円
・助産所：70千円（定額）×22施設＝1,540千円
・歯科技工所：70千円（定額）×83施設＝5,810千円
④県内の病院、診療所（歯科含む）、助産所、歯科技工所</t>
  </si>
  <si>
    <t>医療機関等に対して物価高騰対策応援金を支給することにより、県民が安心、安全で質の高い医療を受けられる体制を維持する。
【病院・診療所・助産所・歯科技工所】
対象約820施設のうち9割（738施設）への支給を行う。</t>
  </si>
  <si>
    <t>HP、病院・関係機関等への通知</t>
  </si>
  <si>
    <t>保護施設等物価高騰対策支援事業（救護施設）</t>
  </si>
  <si>
    <t>①エネルギー、食料品価格等の物価高騰の長期化により、食材費等の負担増が継続していることから、県内の救護施設に物価高騰対策応援金を支給し、救護施設に入所する生活保護受給者が安心、安全で質の高い支援を受けられる体制を維持する。
②報償費
③対象：2事業所、単価：350千円/施設（20千円/定員・人を加算）
　（350千円×2施設）　+　（20千円×150名（2施設））＝3,700千円
④鳥取県内に所在する救護施設を運営する法人</t>
  </si>
  <si>
    <t>救護施設(2施設)に物価高騰対策応援金を支給し、救護施設に入所する生活保護受給者が安心、安全で質の高い支援を受けられる体制を維持する。</t>
  </si>
  <si>
    <t>対象救護施設へのお知らせ、ホームページでの案内等</t>
  </si>
  <si>
    <t>医療・社会福祉・保育施設等物価高騰対策支援事業（高齢者施設）</t>
  </si>
  <si>
    <t>①エネルギー、食料品価格等の物価高騰の長期化により、高齢者施設等において光熱費等の負担増が継続している。他方、収入は原則公定価格で決まっており、高騰分を価格転嫁できない。こうした状況を踏まえ、県内の高齢者施設を運営する事業者に対し応援金を支給する。
②報償費
③対象：1,400事業所（【単価】：訪問系施設：70～150千円/施設、通所系施設：100千円/施設（5千円/定員・人を加算）、福祉用具貸与・販売事業所：70千円/施設、居宅介護支援事業所：70千円/施設、(看護)小規模多機能型居宅介護施設：300千円/施設、入所・居住系施設：350千円/施設（20千円/定員・人を加算））
④鳥取県内に所在する高齢者介護・福祉サービス事業所等を運営する法人</t>
  </si>
  <si>
    <t>県内で支給対象事業所である高齢者福祉施設等（1,400施設）を運営する法人へ応援金を支給する。</t>
  </si>
  <si>
    <t>社会福祉施設等物価高騰対策支援事業（障がい福祉施設）</t>
  </si>
  <si>
    <t>①障がい福祉施設等は、原油価格・物価高騰に伴い光熱費や給食費の支出の負担が急激に増えている一方、収入は原則公定価格で決まっており、高騰分を価格転嫁することができない。こうした状況を踏まえ、県内の障がい福祉施設を運営する事業者に対し応援金を支給する。
②事業者に対する応援金
③支給単価：サービス種別ごとに以下のとおり（単価×想定事業所（定員）数）
　・施設入所支援：350千円×20施設+20千円×979人＝26,580千円
　・補装具貸与・販売：70千円×39事業所＝2,730千円
　・療養介護、共同生活援助、宿泊型自立訓練：100千円×65事業所＋7千円×1,170人＝14,690千円
　・生活介護：140千円×75事業所+5千円×2,121人＝21,105千円
　・その他通所系：55千円×225事業所+5千円×4,274人＝33,745千円
　・訪問系：70～150千円×102事業所＝8,940千円
④県内障害福祉サービス事業所等</t>
  </si>
  <si>
    <t>県内の障害福祉サービス事業所等（450か所程度）への支給を目標とする。</t>
  </si>
  <si>
    <t>県ホームページへ公開</t>
  </si>
  <si>
    <t>家計負担激変緩和対策事業（R6補正分）</t>
  </si>
  <si>
    <t>【No.23と2行に分けて記載】
①電気・米価等の物価高騰が継続しており、孤独・孤立に陥る危険性の高い生活困窮者に対し、当面の生活を維持し、自立に向けた活動が円滑に行われるよう、市町村と協調し緊急的な支援を実施する。
②補助金
③１世帯当たり補助基準額：15千円（昨年度からの電気料金上昇分7千円、米価上昇分8千円）
40,000世帯×15千円×1/2（補助率）＝300,000千円
④市町村、生活困窮者</t>
  </si>
  <si>
    <t>生活困窮者に対し、エアコン等光熱費及び食料購入に係る助成等、緊急的な支援を実施することにより当面の生活を維持するとともに、生活困窮者の自立に向けた計画的・継続的な支援等を推進する。（約40,000世帯に支給）</t>
  </si>
  <si>
    <t>対象者へのお知らせ、ホームページ、各自立相談支援機関での案内等</t>
  </si>
  <si>
    <t>家計負担激変緩和対策事業（R7予備費分）</t>
  </si>
  <si>
    <t>【No.22と2行に分けて記載】
①電気・米価等の物価高騰が継続しており、孤独・孤立に陥る危険性の高い生活困窮者に対し、当面の生活を維持し、自立に向けた活動が円滑に行われるよう、市町村と協調し緊急的な支援を実施する。
②補助金
③１世帯当たり補助基準額：15千円（昨年度からの電気料金上昇分7千円、米価上昇分8千円）
40,000世帯×15千円×1/2（補助率）＝300,000千円
④市町村、生活困窮者</t>
  </si>
  <si>
    <t>県立こどもの国物価高騰対策支援事業</t>
  </si>
  <si>
    <t>①鳥取県立鳥取砂丘こどもの国の適切な管理運営を図るため、物価高騰相当額の指定管理料を増額する。
②指定管理料（うち、光熱費、人件費の物価高騰分）
③光熱費等増加分2,796千円、人件費増加分14,545千円、その他経費増加分3,004千円
④鳥取県立鳥取砂丘こどもの国</t>
  </si>
  <si>
    <t>物価高騰の影響による施設運営の短縮、入場料金の値上げ等、令和６年度の状況以上に利用者に負担を強いることを軽減する（対象施設数１）。</t>
  </si>
  <si>
    <t>指定管理者への通知、鳥取県HPへの掲載</t>
  </si>
  <si>
    <t>子ども家庭部児童関係施設物価高騰対策事業</t>
  </si>
  <si>
    <t>①県立の児童養護施設等における光熱水費や食材費の高騰による運営費上昇分の一部を補填する。
②光熱水費高騰分
③Ｒ６年度実績額
④子ども家庭部所管県立児童福祉施設（福祉相談センター、喜多原学園、総合療育センター、皆成学園、鳥取療育園、中部療育園）</t>
  </si>
  <si>
    <t>対象６施設全てで実施し、各施設の安定した運営を図る。</t>
  </si>
  <si>
    <t>県ホームページで予算資料の公表を行う。</t>
  </si>
  <si>
    <t>子ども食堂運営費高騰対策支援事業（R6補正分）</t>
  </si>
  <si>
    <t>①物価高騰の影響を受けている子どもの居場所（子ども食堂等）に対して、光熱水費や食料の高騰による運営費上昇分の一部を補助することにより、子ども食堂の運営を支援する。
②会場に要する経費、食事提供に要する経費
③子ども食堂：101千円（１施設あたり）×100箇所
④鳥取県内の子ども食堂等</t>
  </si>
  <si>
    <t>９０箇所（９０％）以上の子ども食堂の安定した食事の提供や、継続的な開催を支援する。</t>
  </si>
  <si>
    <t>子ども食堂への通知、鳥取県HPへの掲載</t>
  </si>
  <si>
    <t>子ども食堂運営費高騰対策支援事業（R7予備費分）</t>
  </si>
  <si>
    <t>①米価を中心とした物価高騰の影響を受けている子どもの居場所（子ども食堂等）に対して、光熱水費や食料の高騰による運営費上昇分の一部を補助することにより、子ども食堂の運営を支援する。
②食事提供に要する経費
③子ども食堂：25千円（１施設あたり）×100箇所
④鳥取県内の子ども食堂等</t>
  </si>
  <si>
    <t>①食料品価格等の物価高騰の影響が継続する中、保育施設は国が定める公定価格により経営されており、高騰分を価格転嫁することが困難であることから、安心・安全で質の高いサービスの提供を維持するため、運営費の一部を補助する。
②報償費
③１施設当たり、4.23千円／児童・人×14,100名（児童数）≒60,000千円
④県内に所在する保育施設を運営する法人（公立施設を除く）</t>
  </si>
  <si>
    <t>約200施設の今後の事業継続等に向けた取組を支援し、物価高騰下でも事業継続できる県内経済の基盤を構築する。</t>
  </si>
  <si>
    <t>対象施設への通知、県ホームページに公開</t>
  </si>
  <si>
    <t>医療・社会福祉・保育施設等物価高騰対策支援事業（障がい児福祉施設）</t>
  </si>
  <si>
    <t>①食料品価格等の物価高騰が影響が継続する中、原則として、障がい児施設は国が定める公的価格により経営が行われており高騰分を価格転嫁することに困難が伴う。安心・安全で質の高いサービスの提供を維持するため、県内障がい児施設に対して応援金を支給する。
②報償費
③以下サービス種別毎に算出
入所系：事業所数1　定員14名
　　　　　１事業所当たり350千円+定員1名あたり20千円
            350千円×１事業所＋20千円×14名＝630千円
通所系：事業所数126　定員1,260名
　　　　　１事業所あたり55千円+定員1名あたり5千円
            55千円×126事業所＋5千円×1,260名＝13,230千円
訪問系：事業所数70
　　　　　1事業所あたり70千円
            70千円×70事業所＝4,900千円
④鳥取県内に所在する障害福祉サービス事業所等を運営する法人</t>
  </si>
  <si>
    <t>対象197施設の今後の事業継続等に向けた取組を支援し、物価高騰下でも事業継続できる県内経済の基盤を構築する。</t>
  </si>
  <si>
    <t>医療・社会福祉・保育施設等物価高騰対策支援事業（児童養護施設等、DV被害者等支援施設）</t>
  </si>
  <si>
    <t>①物価高騰の影響を受けている児童養護施設等に対して、光熱水費や食料の高騰による運営費上昇分の一部を補助することにより、児童養護施設等の運営を支援する。　　　　　　　　　　　　　　　　　　　　
②報償費　　　　　　　　　　　　　　　　　　　　　　　　　　　　　　　　　　　　　③入所施設①：児童１人あたり３３千円×２５７人＝８,４８１千円(児童
　　　　　　　　　　心理治療施設(入所)、児童養護施設、乳児院)
入所施設②：児童１人(１世帯)あたり２５千円×196人＝４,９００千円
　　　　　　　　(母子生活支援施設、自立援助ホーム、ファミリーホー
　　　　　　　　ム、里親)　　　　　　　　　　　　　　
通所施設　 ：児童1人あたり　8千円×１３人＝１０４千円(児童心理治
                  療施設(通所)
DV被害者等支援施設：３７千円×５施設＝１８５千円　　　　　　　　　　　　　　　　　　　　　　　　　　　　　　　　　　　　　　　　　　④県内に所在する児童養護施設等を運営する事業者</t>
  </si>
  <si>
    <t>約20施設の今後の事業継続等に向けた取組を支援し、物価高騰下でも事業継続できる県内経済の基盤を構築する。</t>
  </si>
  <si>
    <t>LPガス料金高騰対策支援事業（R6補正分）</t>
  </si>
  <si>
    <t>【No.32と2行に分けて記載】
①ＬＰガス料金が高騰しているため、ＬＰガス販売事業者を通じて一般消費者等の負担軽減を図る。
②ＬＰガス料金値下げを行う事業者への値下げ相当額の補助金
③１契約当たり900円×最大１４万契約
④ＬＰガス料金値下げを行うＬＰガス販売事業者</t>
  </si>
  <si>
    <t>補助事業実施事業者数　100事業者</t>
  </si>
  <si>
    <t>ホームページで周知
https://www.pref.tottori.lg.jp/311413.htm（値引き期間外は非公開）</t>
  </si>
  <si>
    <t>LPガス料金高騰対策支援事業（R7予備費分）</t>
  </si>
  <si>
    <t>【No.31と2行に分けて記載】
①ＬＰガス料金が高騰しているため、ＬＰガス販売事業者を通じて一般消費者等の負担軽減を図る。
②ＬＰガス料金値下げを行う事業者への値下げ相当額の補助金
③１契約当たり900円×最大１４万契約
④ＬＰガス料金値下げを行うＬＰガス販売事業者</t>
  </si>
  <si>
    <t>氷ノ山自然ふれあい館管理運営事業（物価高騰対応）</t>
  </si>
  <si>
    <t xml:space="preserve">①氷ノ山自然ふれあい館の適切な管理運営を図るため、物価高騰相当額の指定管理料を増額する。
②指定管理料（うち光熱費・人件費等の物価高騰分）
③光熱費等増加分1,982千円、人件費増加分1,733千円、その他経費増加分730千円
④氷ノ山自然ふれあい館
</t>
  </si>
  <si>
    <t xml:space="preserve">自然解説専門員４名の配置による適切な施設運営環境の確保
</t>
  </si>
  <si>
    <t>闇バイトによる犯罪等への対策強化事業</t>
  </si>
  <si>
    <t>①物価高騰の影響で節約志向が広がる高齢者に対して、闇バイト等による強盗、特殊詐欺等の被害を未然に防止するカメラ付きドアホン等防犯機器の自宅への設置を促すため、防犯機器の設置費用の一部を市町村を経由して助成する。
②次の機器の購入・設置に要する経費
　・カメラ付きドアホン（録画機能付き）
　・防犯カメラ（屋外用、録画機能付き）
　・センサーライト（屋外用）
　・防犯機能付電話機
③54,000千円（上限額15千円×3,600世帯）
④県内に居住する60歳以上の者又はその同一世帯員</t>
  </si>
  <si>
    <t>県内の60歳以上の居住する高齢者世帯の防犯対策を推進する。
目標：補助金交付3,600世帯</t>
  </si>
  <si>
    <t>県及び市町村HP等で広報</t>
  </si>
  <si>
    <t>都市公園管理費（人件費、物価及び光熱費の高騰対策経費）</t>
  </si>
  <si>
    <t>①県立都市公園施設の適切な管理運営を図るため、物価高騰相当額の指定管理料を増額する。
②指定管理料（うち光熱費・人件費等の物価高騰分）
③光熱費及び人件費等の増加分20,697千円（施設平均）×３施設＝62,090千円
④県指定管理施設（３施設）</t>
  </si>
  <si>
    <t>支援対象となる３施設において、光熱費の高騰等を理由とした、経営時間の短縮等を行わないなど適切に運営がなされること。</t>
  </si>
  <si>
    <t>大山自然歴史館管理運営費（物価高騰対応）</t>
  </si>
  <si>
    <t>①鳥取県立大山自然歴史館の適切な管理運営を図るため、物価高騰相当額の指定管理料を増額する。
②指定管理料（うち光熱費・人件費等の物価高騰分）
③光熱費等増加分418千円、人件費増加分2,545千円、その他経費増加分892千円
④鳥取県立大山自然歴史館</t>
  </si>
  <si>
    <t>人件費を理由とした開館時間の配置職員数（2名）の削減や光熱費の高騰等を理由とした開館時間の短縮等を行わないなど適切に運営がなされること。
補助対象施設数：１件
補助金総額：3,855千円</t>
  </si>
  <si>
    <t>為替相場急変対策特別金融支援事業</t>
  </si>
  <si>
    <t>①為替市場の乱高下によるエネルギー・原材料価格の高騰による影響を受ける県内中小企業者の資金繰りを支援する。
②補助金
③融資実行想定額30億円（最長３年間市町村と協調して最大無利子化を行うと想定して算出）
④エネルギー・原材料価格高騰の影響を受けた県内中小企業者等（市町村を通じた間接補助）</t>
  </si>
  <si>
    <t>地域経済に大きな影響を及ぼす経済環境の変化に対して対策資金を機動的に発動し、県内中小企業者等の資金需要に即応できる体制を調える。
支援件数：88件</t>
  </si>
  <si>
    <t xml:space="preserve">https://www.pref.tottori.lg.jp/322252.htm
</t>
  </si>
  <si>
    <t>企業自立サポート事業（制度金融費）</t>
  </si>
  <si>
    <t>①エネルギー・原材料価格の高騰による影響を受ける県内中小事業者の資金繰りを支援する。
②補助金
③融資実行想定額120億円と想定して必要となる最長３年間の市町村と協調した利子補助額、金融機関への利子補助額及び信用保証協会への信用保証料補助額を算出
④エネルギー・原材料価格高騰の影響を受けた県内中小企業者等（市町村を通じた間接補助）、金融機関及び信用保証協会</t>
  </si>
  <si>
    <t>地域経済に大きな影響を及ぼす経済環境の変化に対して対策資金を機動的に発動し、県内中小企業者等の資金需要に即応できる体制を調える。
支援件数：47件</t>
  </si>
  <si>
    <t xml:space="preserve">https://www.pref.tottori.lg.jp/99470.htm
</t>
  </si>
  <si>
    <t>とっとり企業支援ネットワーク連携強化事業</t>
  </si>
  <si>
    <t>①商工団体、金融機関、信用保証協会等の関係機関が連携して中小企業者等の経営支援等を行う本県独自の体制「とっとり企業支援ネットワーク」を活用し、ゼロゼロ融資の返済本格化、円安、エネルギー・原材料価格高騰、人手不足等の影響を受けた中小企業者等に対する事業の継続・成長に向けた取組を支援する。
②経営改善計画等の策定に係る外部専門機関への報償費及び事務局管理運営費
［１計画当たり］300千円まで
［１事業者当たり］1,200千円まで
［支援メニュー］
　・経営診断、経営改善計画等策定支援
　・企業の現状分析、経営課題抽出・分析支援
　・資本性劣後ローンの申込みに必要な事業計画策定支援
　・県内外に商品を販路開拓する代行活動支援
③報償費13,377千円、管理運営費6,287千円
④とっとり企業支援ネットワークによる経営支援を受け、外部専門家を活用して経営力の強化を図ろうとする県内中小企業者等</t>
  </si>
  <si>
    <t>ゼロゼロ融資の返済本格化を迎え、借入事業者のモニタリングを強化し、支援が必要な事業者を掘り起こし、連携支援を行っていく。
○コロナ克服借換特別資金（ゼロゼロ融資等の返済負担軽減や経営改善を図るための県制度融資）の活用見込み事業者100者（R7年度）</t>
  </si>
  <si>
    <t>賃上げ・価格適正化総合対策事業　</t>
  </si>
  <si>
    <t>①物価高騰等厳しい事業環境の中にあっても持続的な賃金引上げに取り組む県内事業者の生産性向上等を支援。
②補助金（低利融資含む）、伴走支援
③290,500千円（2,000千円～15,000千円×20社）、低利融資25,705千円、保証料補助11.140千円、伴走支援2,000千円
④県内事業者</t>
  </si>
  <si>
    <t>地域経済に大きな影響を及ぼす経済環境の変化に対して対策資金を機動的に発動し、県内中小企業者等の資金需要に即応できる体制を調える。
支援件数：40件</t>
  </si>
  <si>
    <t>今後公開予定</t>
  </si>
  <si>
    <t>特別高圧電力料金高騰対策支援事業（R6補正分）</t>
  </si>
  <si>
    <t>【No.42と2行に分けて記載】
①電気代等のエネルギー価格高騰に対する国の支援制度の対象外となっている特別高圧電力契約利用事業者（県内中小事業者等）を対象に支援を行う。
②補助金
③１事業者あたり5,000千円×20事業者
④県内事業者等</t>
  </si>
  <si>
    <t>電力価格高騰の影響を受ける県内の特別高圧契約利用事業者約20等事業者を支援する。</t>
  </si>
  <si>
    <t>特別高圧電力料金高騰対策支援事業（R7予備費分）</t>
  </si>
  <si>
    <t>【No.41と2行に分けて記載】
①電気代等のエネルギー価格高騰に対する国の支援制度の対象外となっている特別高圧電力契約利用事業者（県内中小事業者等）を対象に支援を行う。
②補助金
③１事業者あたり5,000千円×20事業者
④県内事業者等</t>
  </si>
  <si>
    <t>米国高関税業種対策緊急支援事業（R6補正分）</t>
  </si>
  <si>
    <t>【No.44と2行に分けて記載】
①米国の関税政策に伴い、原材料高騰等による物価高、販売不振に陥ることが懸念される県内事業者のコスト構造の見直し、生産性向上、新技術開発等、早期の関税対策の実施を支援する。
②補助金
③１事業者あたり5,000千円×20事業者
④米国による追加関税措置等の影響を大きく受ける県内事業者</t>
  </si>
  <si>
    <t>米国による追加関税措置等の影響を大きく受ける県内事業者約20社を支援する。</t>
  </si>
  <si>
    <t>米国高関税業種対策緊急支援事業（R7予備費分）</t>
  </si>
  <si>
    <t>【No.43と2行に分けて記載】
①米国の関税政策に伴い、原材料高騰等による物価高、販売不振に陥ることが懸念される県内事業者のコスト構造の見直し、生産性向上、新技術開発等、早期の関税対策の実施を支援する。
②補助金
③１事業者あたり5,000千円×20事業者
④米国による追加関税措置等の影響を大きく受ける県内事業者</t>
  </si>
  <si>
    <t>米国関税対策のための緊急融資事業（R6補正分）</t>
  </si>
  <si>
    <t>【No.46と2行に分けて記載】
①米国関税措置の影響を受け、エネルギー・原材料価格の高騰による影響を受ける県内中小企業者の資金繰りを支援する。
②補助金
③融資実行想定額30億円とし、利子補助補助率1.25%（10月以降は1.5%）、信用保証料は信用保証協会の資料に基づく保証率分布に基づき補助率を積算（無保証料化）
④金融機関、信用保証協会</t>
  </si>
  <si>
    <t>米国による追加関税措置等の影響を大きく受ける県内事業者約30社の資金繰りを支援する。</t>
  </si>
  <si>
    <t>米国関税対策のための緊急融資事業（R7予備費分）</t>
  </si>
  <si>
    <t>【No.45と2行に分けて記載】
①米国関税措置の影響を受け、エネルギー・原材料価格の高騰による影響を受ける県内中小企業者の資金繰りを支援する。
②補助金
③融資実行想定額30億円とし、利子補助補助率1.25%（10月以降は1.5%）、信用保証料は信用保証協会の資料に基づく保証率分布に基づき補助率を積算（無保証料化）
④金融機関、信用保証協会</t>
  </si>
  <si>
    <t>とっとりフェアプライス推進事業</t>
  </si>
  <si>
    <t>①県内事業者の生産過程における原材料や労務費上昇分について、適正な価格としての売価反映（価格適正化）が必要となること（価格決定の仕組みや、価格転嫁の必要性等）について県民理解の醸成を図り、もって県内事業者の円滑な価格転嫁を支援する。
②委託料
③委託料5,000千円
④受託事業者</t>
  </si>
  <si>
    <t>価格転嫁に関する県民理解醸成に資するテレビCMを5回以上、新聞広告を1回以上行う。</t>
  </si>
  <si>
    <t>県ホームページに掲載</t>
  </si>
  <si>
    <t>米国高関税政策下における海外販路･サプライチェーン再構築等緊急対策事業（R6補正分）</t>
  </si>
  <si>
    <t>【No.49と2行に分けて記載】
①目的･効果
　現時点で米国政府の高関税政策が本県企業に与える影響は不透明であるが、このような状況下においても県内企業が外需獲得や安定したサプライチェーンを確保できるよう支援することが、今後想定される物価高の対策にもつながると考えられる。
②交付金を充当する経費内容
　委託料、補助金
③積算根拠(対象数､単価等)
　45,000千円(=委託料@5,000千円×３件＋補助金@1,500千円×20社)
④事業の対象(交付対象者､対象施設等)
　委託事業：当県と海外団体との連携体制構築やビジネスマッチングの実施に係る外部委託
　補助事業：県内中小企業者</t>
  </si>
  <si>
    <t>県内企業が外需獲得やサプライチェーンの再構築の取組を進めた数　10社</t>
  </si>
  <si>
    <t>チラシ等への記載</t>
  </si>
  <si>
    <t>米国高関税政策下における海外販路･サプライチェーン再構築等緊急対策事業（R7予備費分）</t>
  </si>
  <si>
    <t>【No.48と2行に分けて記載】
①目的･効果
　現時点で米国政府の高関税政策が本県企業に与える影響は不透明であるが、このような状況下においても県内企業が外需獲得や安定したサプライチェーンを確保できるよう支援することが、今後想定される物価高の対策にもつながると考えられる。
②交付金を充当する経費内容
　委託料、補助金
③積算根拠(対象数､単価等)
　45,000千円(=委託料@5,000千円×３件＋補助金@1,500千円×20社)
④事業の対象(交付対象者､対象施設等)
　委託事業：当県と海外団体との連携体制構築やビジネスマッチングの実施に係る外部委託
　補助事業：県内中小企業者</t>
  </si>
  <si>
    <t>とっとりバイオフロンティア管理運営事業</t>
  </si>
  <si>
    <t>①とっとりバイオフロンティアの適切な管理運営を図るため、物価高騰相当額の指定管理料を増額する。
②指定管理料（うち光熱費・人件費等の物価高騰分）
③光熱費等増加分2,587千円、人件費増加分2,163千円、その他経費増加分2,160千円
④とっとりバイオフロンティア</t>
  </si>
  <si>
    <t>とっとりバイオフロンティアの運営を限られた予算の範囲で実施する。
対象施設数：1施設</t>
  </si>
  <si>
    <t>入居企業等へ案内する</t>
  </si>
  <si>
    <t>「食パラダイス鳥取県」推進事業（とっとりの逸品販路開拓支援事業）</t>
  </si>
  <si>
    <t>①物価高騰の影響を受けた日本酒製造事業者の付加価値の向上・売上げの回復を支援するため、日本酒のブランド力・認知度向上、販路開拓支援策を講じる。
②「鳥取純米酒」普及キャンペーン1,499千円
　「燗酒の聖地　鳥取」を発信する「燗椀グランプリ」開催7,567千円
③上記事業委託料
④県内の日本酒製造事業者のため県内外の経験のある事業者に委託して実施。</t>
  </si>
  <si>
    <t>・県内日本酒の高付加価値化と売上額の維持
・県内産酒米の生産の持続
・日本酒製造事業者（16蔵）の経営持続</t>
  </si>
  <si>
    <t>県ホームページ、県広報誌（県政だより）などで公開</t>
  </si>
  <si>
    <t>とっとり花回廊管理運営事業費（物価高騰対応）</t>
  </si>
  <si>
    <t>①とっとり花回廊の適切な管理運営を図るため、物価高騰相当額の指定管理料を増額する。
②指定管理料（うち光熱費・人件費等の物価高騰分）
③光熱費等増加分21,523千円、人件費増加分60,117千円、その他経費増加分18,890千円
④とっとり花回廊</t>
  </si>
  <si>
    <t>支援対象となる１施設において、光熱費の高騰等を理由として営業時間の短縮等を行わないなど、適切に運営がなされること。</t>
  </si>
  <si>
    <t>鳥取二十世紀梨記念館管理運営事業費（物価高騰対応）</t>
  </si>
  <si>
    <t>①鳥取二十世紀梨記念館の適切な管理運営を図るため、物価高騰相当額の指定管理料を増額する。
②指定管理料（うち光熱費・人件費等の物価高騰分）
③光熱費等増加分4,223千円、人件費増加分10,798千円、その他経費増加分4,076千円
④鳥取二十世紀梨記念館</t>
  </si>
  <si>
    <t>①地域資源（家畜排せつ物等）の活用促進を行うことで、肥料価格高騰による農業経営への影響を緩和し、あわせて「鳥取県みどりの食料システム戦略基本計画」（令和５年３月策定）で掲げた化学肥料使用量２割低減に向けた取組の定着を図る。
②地域資源を活用した堆肥等の利用における掛かり増し経費（運搬委託費・散布委託費）
③県内の堆肥等散布の想定面積　250ha（令和５年度実績より）
堆肥の運搬・散布を委託した場合の単価は5,610円/10a
１/３を補助金額とするため、5,610円/10a×1/3＝1,870円/10ａ≒2,000円/10ａ（補助上限）
20,000円/ha×250ha＝5,000千円
④農業者（農産物を生産し、販売する者）</t>
  </si>
  <si>
    <t>事業実施地区において、慣行施肥と比較して化学肥料使用量を２割低減した施肥体系を実施。</t>
  </si>
  <si>
    <t>和子牛緊急対策事業</t>
  </si>
  <si>
    <t>①飼料価格・物価高騰により経営が悪化している和牛繁殖農家の維持・発展を支援するため、国の支援を受けてもなお発生する和牛繁殖農家の負担の一部を支援する。併せて、子牛の発育改善への取組を進めることで子牛価格を向上させ本県和子牛市場の市場性の向上を図る。
②ア県の和子牛平均価格が発動基準を下回った場合、国の補てんを除く差額
イ新規県有種雄牛をR7年度に種付けし生産され県和子牛セリに上場した子牛
③ア37,043千円、イ750頭×30,000円/頭＝22,500千円
④ア　（公社）鳥取県畜産推進機構（団体を通じた養豚・肉牛農家への支援）
イ　JA</t>
  </si>
  <si>
    <t>和子牛年間生産4,000頭以上</t>
  </si>
  <si>
    <t xml:space="preserve">https://www.pref.tottori.lg.jp/secure/809943/R7guidebook3.pdf
</t>
  </si>
  <si>
    <t>畜産経営緊急救済事業</t>
  </si>
  <si>
    <t>①令和４年から急騰した輸入飼料価格や配合飼料価格安定基金の補てん金の発動がない等により増大した経費により、今後更に経営の悪化が見込まれることから緊急的に支援をすることにより本県の畜産経営の継続を図る。
②ア酪農家：令和３年度の１頭あたりの飼料価格を基準として、基準価格を超えた飼料代の一部を支援※配合飼料価格安定制度で補填される額を除く。
イ養鶏農家：飼料価格の高騰により経営が悪化している農家について、配合飼料安定制度で補填される上限を超える農家負担の一部を支援。
ウ養豚・肉用牛：牛・豚マルキンで経営補償されない１割部分を支援。
③ア　単価78円/日・頭×対象頭数6,100頭×183日補助率1/2≒43,536千円
イ　単価12円/羽×10,421千羽（出荷羽数換算）×1/3＝41,684千円
ウ　黒毛和種：8,567円×1,850頭×1/2＝7,924千円
　　交雑種：4,557円×800頭×1/2＝1,823千円
　　乳用種：2,967円×1,200頭×1/2＝1,779千円
　　豚 350円×58,500頭×1/2＝10,238千円       
ア43,536千円＋イ41,684千円＋ウ21,764千円＝106,984千円
④ア 大山乳業農業協同組合（団体を通じた酪農家への支援）
イ 鳥取県養鶏協会等（団体を通じた養鶏農家への支援）
ウ （公社）鳥取県畜産推進機構（団体を通じた養豚・肉牛農家への支援）</t>
  </si>
  <si>
    <t>①酪農支援：生乳生産量６万トン以上
②養鶏支援：鳥取地どりピヨ生産羽数12千羽以上、ブロイラー生産羽数1,800万羽以上
③肉牛・養豚農家支援：肉牛出荷頭数5,000頭以上、大山ルビー生産頭数1,000頭、肉豚出荷頭数10万頭以上
④県内農家支援：離農する農家０件</t>
  </si>
  <si>
    <t>畜産経営安定緊急対策事業（R6補正分）</t>
  </si>
  <si>
    <t>【No.58と2行に分けて記載】
①物価高騰による畜産経営への影響が継続する中、生産者の負担軽減を図るため牛マルキン生産者積立金単価上昇分を緊急的に追加支援する。
②牛マルキン積立金の生産者積立分
③黒毛和種　5,600頭×5,660円＝31,696千円（ア）
　交雑種　2,000頭×5,660円＝11,320千円（イ）
　乳用種　3,300頭×6,000円＝19,800千円（ウ）
（ア）＋（イ）＋（ウ）－26,808千円（R７当初予算額）＝36,008千円
④（公社）鳥取県畜産推進機構（団体を通じた養豚・肉牛農家への支援）</t>
  </si>
  <si>
    <t>肉牛出荷頭数5,000頭以上</t>
  </si>
  <si>
    <t>畜産経営安定緊急対策事業（R7予備費分）</t>
  </si>
  <si>
    <t>【No.57と2行に分けて記載】
①物価高騰による畜産経営への影響が継続する中、生産者の負担軽減を図るため牛マルキン生産者積立金単価上昇分を緊急的に追加支援する。
②牛マルキン積立金の生産者積立分
③黒毛和種　5,600頭×5,660円＝31,696千円（ア）
　交雑種　2,000頭×5,660円＝11,320千円（イ）
　乳用種　3,300頭×6,000円＝19,800千円（ウ）
（ア）＋（イ）＋（ウ）－26,808千円（R７当初予算額）＝36,008千円
④（公社）鳥取県畜産推進機構（団体を通じた養豚・肉牛農家への支援）</t>
  </si>
  <si>
    <t>自給飼料生産確保対策事業</t>
  </si>
  <si>
    <t>①飼料価格高騰等の影響を受けにくい生産体制の強化を図り、畜産農家の負担軽減・経営維持を支援する。
②ア 自給飼料生産にかかる機械導入経費　イ 新規飼料生産組織設立にかかる機械借り上げ料等　ウ 県内で生産された粗飼料等を県内流通するための輸送費
③ア 9,730千円×1/3　イ 5,489千円×1/2 　ウ 4,229ﾛｰﾙ×1,000円×1/2
④ア 飼料生産組織、JA　イ JA ウ JA等</t>
  </si>
  <si>
    <t>生乳生産量６万トン以上</t>
  </si>
  <si>
    <t>次世代スーパー種雄牛造成事業（新規種雄牛肥育素牛導入推進事業）</t>
  </si>
  <si>
    <t>①飼料価格高騰等で経営が悪化した肥育農家の購買力が低下したこと等による和子牛市場を活性化するため、発育基準を満たした新規県有種雄牛を肥育素牛として導入した場合助成する。
②県新規種雄牛を父とする和子牛
③240頭×150千円/頭
④JA等</t>
  </si>
  <si>
    <t>次世代スーパー種雄牛造成事業（新規種雄牛普及促進事業）</t>
  </si>
  <si>
    <t>①飼料価格高騰等により下落した和子牛市場を活性化し、経営の悪化した和牛繁殖農家を支援する
②県和子牛市場に出荷した県新規種雄牛を父とする和子牛
③120頭×191,913円
④JA等</t>
  </si>
  <si>
    <t>鳥取県和牛振興計画推進事業（東京市場出荷支援）</t>
  </si>
  <si>
    <t>①飼料価格高騰等で経営が悪化した肥育農家が東京市場へ出荷する輸送費等を助成
②鳥取ー東京間の輸送費、東京市場で開催する共励会に係る経費
③195千円/車×（2台×12か月＋共励会2台）×1/2、旅費60千円×20人×1/2
④JA</t>
  </si>
  <si>
    <t>二十一世紀の森管理運営事業</t>
  </si>
  <si>
    <t>①県立二十一世紀の森の適切な管理運営を図るため、物価高騰相当額の指定管理料を増額する。
②指定管理料（うち光熱費・人件費等の物価高騰分）
③光熱費等増加分234千円、人件費増加分1,984千円、その他経費増加分106千円
④県立二十一世紀の森</t>
  </si>
  <si>
    <t>県HPで管理状況を公表。</t>
  </si>
  <si>
    <t>とっとり出合いの森管理運営事業</t>
  </si>
  <si>
    <t>①とっとり出合いの森の適切な管理運営を図るため、物価高騰相当額の指定管理料を増額する。
②指定管理料（うち光熱費・人件費等の物価高騰分）
③光熱費等増加分868千円、人件費増加分3,236千円、その他経費増加分1,045千円
④とっとり出合いの森</t>
  </si>
  <si>
    <t>とっとり賀露かにっこ館管理運営事業（物価高騰対応）</t>
  </si>
  <si>
    <t>①とっとり賀露かにっこ館の適切な管理運営を図るため、物価高騰相当額の指定管理料を増額する。
②指定管理料（うち光熱費・人件費等の物価高騰分）
③光熱費等増加分1,492千円、人件費増加分5,050千円、その他経費増加分586千円
④とっとり賀露かにっこ館</t>
  </si>
  <si>
    <t>漁業経営体ステップアップ事業</t>
  </si>
  <si>
    <t>①物価高騰の影響を受ける県内漁業者の漁業経営改善を支援するため、物価高騰対策予算により対策を講じる。
②省エネ機関、漁船用機器の導入
③5,112,000円＝4,900,000（省エネ機関補助）＋212,000（漁船用機器）
④以下の条件を満たす県内漁業者
・整備する機器等の耐用年数経過時に満75歳以下
・10ｔ以下の漁船漁業者（漁業協同組合に属する正組合員、かつ、前年度に漁業収入が遊漁船業収入を上回る漁業者に限る。）
・水揚げ金額、出荷日数が一定の条件を満たす者</t>
  </si>
  <si>
    <t>漁業経営の改善を図る取り組みへの支援を行い、省エネ機関3件、漁船用LED2件、そのほか機器3件を補助する。</t>
  </si>
  <si>
    <t>HPに公開した。漁協担当者に周知した。</t>
  </si>
  <si>
    <t>鳥取県県営境港水産施設事業特別会計繰出金（物価高騰対応）（R7当初分）</t>
  </si>
  <si>
    <t>①境港水産物地方卸売市場の適切な管理運営を図るため、物価高騰相当額の指定管理料に対する繰出金を増額する。
②県営境港水産施設事業特別会計への繰出金（指定管理料への繰出金のうち、光熱費、人件費等の物価高騰分）
③光熱費等増加分8,653千円、人件費増加分8,796千円、その他経費増加分5,843千円
④境港水産物地方卸売市場</t>
  </si>
  <si>
    <t>支援対象となる１施設において、光熱費の高騰等を理由とした、経営時間の短縮等を行わないなど適切に運営がなされること。</t>
  </si>
  <si>
    <t>ホームページに公開</t>
  </si>
  <si>
    <t>境漁港指定管理料※光熱費高騰分</t>
  </si>
  <si>
    <t>①境漁港の適切な管理運営を図るため、物価高騰相当額の指定管理料を増額する。
②指定管理料（うち、光熱費、人件費等の物価高騰分）
③光熱費等増加分422千円、その他経費増加分285千円
④境漁港</t>
  </si>
  <si>
    <t>支援対象となる1施設において、光熱費の高騰等を理由とした節電に伴う施設の利用制限などを行わないなど適切に運営がなされること。</t>
  </si>
  <si>
    <t>みなとさかい交流館管理運営費※光熱費高騰分</t>
  </si>
  <si>
    <t>①みなとさかい交流館の適切な管理運営を図るため、物価高騰相当額の指定管理料を増額する。
②指定管理料（うち、光熱費、人件費等の物価高騰分）
③光熱費等増加分4,737千円、人件費増加分2,506千円、その他経費増加分5,638千円
④みなとさかい交流館</t>
  </si>
  <si>
    <t>支援対象となる1施設において、光熱費の高騰等を理由とした経営時間の短縮などを行わないなど適切に運営がなされること。</t>
  </si>
  <si>
    <t>県立特別支援学校給食費等負担軽減事業</t>
  </si>
  <si>
    <t>①食材等の価格高騰が続く中、学校給食費、寄宿舎食費を引き上げざるを得ない県立学校の給食業務委託事業者等に対して、学校給食費等の引上げ額を支援することにより保護者の負担軽減を図る。
②補助金
③食材等の高騰に伴う学校給食費等の保護者負担増額分（教職員等分は除く）
9,500千円
④県立学校の給食調理業務委託事業者等</t>
  </si>
  <si>
    <t>県立学校の学校給食費等の保護者負担単価について、物価高騰前の令和３年度から値上げしないこととする。</t>
  </si>
  <si>
    <t>県ホームページにより公開</t>
  </si>
  <si>
    <t>船上山少年自然の家運営費（物価高騰対応）</t>
  </si>
  <si>
    <t>①県立船上山少年自然の家の適切な管理運営を図るため、物価高騰相当額の指定管理料を増額する。
②指定管理料（うち光熱費・人件費等の物価高騰分）
③光熱費等増加分1,453千円、人件費増加分2,710千円、その他経費増加分1,054千円
④県立船上山少年自然の家</t>
  </si>
  <si>
    <t>利用者アンケートによる利用満足度や職員の対応といった項目について、直近３カ年の肯定的意見は99％程度であるが、この数値の維持又は向上、また数件程度ではあるが、否定的回答の件数を今以上に減らしていく。</t>
  </si>
  <si>
    <t>大山青年の家運営費（物価高騰対応）</t>
  </si>
  <si>
    <t>①県立大山青年の家の適切な管理運営を図るため、物価高騰相当額の指定管理料を増額する。
②指定管理料（うち光熱費・人件費等の物価高騰分）
③光熱費等増加分1,677千円、人件費増加分2,710千円、その他経費増加分992千円
④県立大山青年の家</t>
  </si>
  <si>
    <t>生涯学習センター運営費（物価高騰対応）</t>
  </si>
  <si>
    <t>①県立生涯学習センターの適切な管理運営を図るため、物価高騰相当額の指定管理料を増額する。
②指定管理料（うち光熱費・人件費等の物価高騰分）
③光熱費等増加分2,405千円、人件費増加分9,367千円、その他経費増加分1,736千円
④県立生涯学習センター</t>
  </si>
  <si>
    <t>県立学校裁量予算事業（高等学校運営費）</t>
  </si>
  <si>
    <t>①県立高等学校施設における物価高騰対策による適切な教育環境の確保
②光熱費の高騰分
③県立高等学校施設における、R3年度からの高騰見込額（R7年度光熱費見込額とR3年度光熱費実績額の差額）。
312,402千円（県立高等学校24校のR7年度見込額）－197,650千円（県立高等学校24校のR3年度実績額）=114,752千円（交付金対象額）
④県立高等学校２４校</t>
  </si>
  <si>
    <t>県立高等学校24校における、適切な空調使用による熱中症等の事故の未然防止。</t>
  </si>
  <si>
    <t>県立学校裁量予算事業（特別支援学校運営費）</t>
  </si>
  <si>
    <t>①県立特別支援学校施設における物価高騰対策による適切な教育環境の確保
②光熱費の高騰分
③県立特別支援学校施設における、R3年度からの高騰見込額（R7年度光熱費見込額とR3年度光熱費実績額の差額）。
90,755千円（県立特別支援学校8校のR7年度見込額）－52,900千円（県立特別支援学校8校のR3年度実績額）=37,855千円（交付金対象額）
④県立特別支援学8校</t>
  </si>
  <si>
    <t>県立特別支援学校8校における、適切な空調使用による熱中症等の事故の未然防止。</t>
  </si>
  <si>
    <t>【No.77と2行に分けて記載】
①電気・米価等の物価高騰が継続しており、孤独・孤立に陥る危険性の高い生活困窮者に対し、当面の生活を維持し、自立に向けた活動が円滑に行われるよう、市町村と協調し緊急的な支援を実施する。
②補助金
③１世帯当たり補助基準額：8千円（昨年度からの電気料金上昇分3千円、米価上昇分5千円）
40,000世帯×8千円×1/2（補助率）＝160,000千円
④市町村、生活困窮者</t>
  </si>
  <si>
    <t>【No.76と2行に分けて記載】
①電気・米価等の物価高騰が継続しており、孤独・孤立に陥る危険性の高い生活困窮者に対し、当面の生活を維持し、自立に向けた活動が円滑に行われるよう、市町村と協調し緊急的な支援を実施する。
②補助金
③１世帯当たり補助基準額：8千円（昨年度からの電気料金上昇分3千円、米価上昇分5千円）
40,000世帯×8千円×1/2（補助率）＝160,000千円
④市町村、生活困窮者</t>
  </si>
  <si>
    <t>賃上げ・価格適正化総合対策事業（R6補正分）</t>
  </si>
  <si>
    <t>【No.79と2行に分けて記載】
①物価高騰等厳しい事業環境の中にあっても持続的な賃金引上げに取り組む県内事業者の生産性向上等を支援。
②補助金
③100,000千円（2,000千円～15,000千円×20社）
④県内事業者</t>
  </si>
  <si>
    <t>持続的な賃上げを実現するために生産性向上等に取り組む県内企業約20社を支援する。</t>
  </si>
  <si>
    <t>賃上げ・価格適正化総合対策事業（R7予備費分）　</t>
  </si>
  <si>
    <t>【No.78と2行に分けて記載】
①物価高騰等厳しい事業環境の中にあっても持続的な賃金引上げに取り組む県内事業者の生産性向上等を支援。
②補助金
③100,000千円（2,000千円～15,000千円×20社）
④県内事業者</t>
  </si>
  <si>
    <t>県産日本酒緊急支援事業（R6補正分）</t>
  </si>
  <si>
    <t>【No.81と2行に分けて記載】
①米国関税の影響をふまえ米国に代わる欧州での販路開拓と酒米急騰を乗り越えるための生産性向上や高付加価値化の取組の促進
②欧州でのプロモーション実施に係る経費及び県酒造組合への補助金
③欧州プロモーション経費3,000千円、補助金7,000千円
④鳥取県酒造組合（ただしプロモーションは県直営事業）</t>
  </si>
  <si>
    <t>清酒製造量の増加、雇用の維持</t>
  </si>
  <si>
    <t>県産日本酒緊急支援事業（R7予備費分）</t>
  </si>
  <si>
    <t>【No.80と2行に分けて記載】
①米国関税の影響をふまえ米国に代わる欧州での販路開拓と酒米急騰を乗り越えるための生産性向上や高付加価値化の取組の促進
②欧州でのプロモーション実施に係る経費及び県酒造組合への補助金
③欧州プロモーション経費3,000千円、補助金7,000千円
④鳥取県酒造組合（ただしプロモーションは県直営事業）</t>
  </si>
  <si>
    <t>土地改良区支援等事業（農業水利施設省エネルギー化推進対策）（R6補正分）</t>
  </si>
  <si>
    <t>【No.83と2行に分けて記載】
①農業水利施設の電力料等エネルギー価格高騰に対応するための、省エネルギー化、コスト削減の取組を支援
②算定基準となる令和７年６月から９月までの電気料金の高騰分の２分の１相当
③想定高騰額4,000千円×1/2＝2,000千円（7地区を想定）
④県内の土地改良区等</t>
  </si>
  <si>
    <t>農業水利施設の電力料等エネルギー価格高騰に対応するための、省エネルギー化、コスト削減の取組を実施する土地改良区等の５地区を支援。</t>
  </si>
  <si>
    <t>文書により事業内容を全土地改良区等へ公表</t>
  </si>
  <si>
    <t>土地改良区支援等事業（農業水利施設省エネルギー化推進対策）（R7予備費分）</t>
  </si>
  <si>
    <t>【No.82と2行に分けて記載】
①農業水利施設の電力料等エネルギー価格高騰に対応するための、省エネルギー化、コスト削減の取組を支援
②算定基準となる令和７年６月から９月までの電気料金の高騰分の２分の１相当
③想定高騰額4,000千円×1/2＝2,000千円（7地区を想定）
④県内の土地改良区等</t>
  </si>
  <si>
    <t>和子牛緊急対策事業（R6補正分）</t>
  </si>
  <si>
    <t>【No.85と2行に分けて記載】
①飼料価格高騰にともなう畜産農家の負担軽減
②県内和牛繁殖農家の再生産が可能となるよう、鳥取県の和子牛平均価格が発動基準（61万円）を下回った場合の国の補てんを除く差額の一部
③7,976円/頭×1200頭＝9,571千円
④和牛繁殖農家</t>
  </si>
  <si>
    <t>和子牛緊急対策事業（R7予備費分）</t>
  </si>
  <si>
    <t>【No.84と2行に分けて記載】
①飼料価格高騰にともなう畜産農家の負担軽減
②県内和牛繁殖農家の再生産が可能となるよう、鳥取県の和子牛平均価格が発動基準（61万円）を下回った場合の国の補てんを除く差額の一部
③7,976円/頭×1200頭＝9,571千円
④和牛繁殖農家</t>
  </si>
  <si>
    <t>畜産経営緊急救済事業（R6補正分）</t>
  </si>
  <si>
    <t>【No.87と2行に分けて記載】
①飼料価格高騰にともなう畜産農家の負担軽減
②（酪農家）
令和３年度の１頭あたりの飼料価格を基準として、基準価格を超えた飼料代の一部を支援※配合飼料価格安定制度で補填される額を除く
（養鶏農家）
飼料価格の高騰により経営が悪化している農家について、配合飼料安定制度で補填される上限を超える農家負担の一部を支援
（養豚農家）豚マルキンで経営補償されない１割部分を支援
（肉用牛）牛マルキンで経営補償されない１割部分を支援
③（酪農家）
単価28円/日・頭×対象頭数6100頭×92日×補助率1/2=7,857千円
（養鶏農家）
単価　9円/羽×5211千羽（出荷羽数換算）×1/3＝15,633千円
（養豚農家）206円×29,250頭×1/２＝3,013千円 
（肉用牛）
黒毛和種：5,382円×925頭×1/2＝2,489千円、
乳用種：5,926円×600頭×1/2＝1,778千円、
交雑種：1,390円×400頭×1/2＝278千円
④（酪農家）大山乳業農業協同組合（団体を通じた酪農家への支援）
（養鶏農家）鳥取県養鶏協会等（団体を通じた養鶏農家への支援）
（養豚農家）・（肉用牛）（公社）鳥取県畜産推進機構</t>
  </si>
  <si>
    <t>年間生産乳業６万トン以上</t>
  </si>
  <si>
    <t>畜産経営緊急救済事業（R7予備費分）</t>
  </si>
  <si>
    <t>【No.86と2行に分けて記載】
①飼料価格高騰にともなう畜産農家の負担軽減
②（酪農家）
令和３年度の１頭あたりの飼料価格を基準として、基準価格を超えた飼料代の一部を支援※配合飼料価格安定制度で補填される額を除く
（養鶏農家）
飼料価格の高騰により経営が悪化している農家について、配合飼料安定制度で補填される上限を超える農家負担の一部を支援
（養豚農家）豚マルキンで経営補償されない１割部分を支援
（肉用牛）牛マルキンで経営補償されない１割部分を支援
③（酪農家）
単価28円/日・頭×対象頭数6100頭×92日×補助率1/2=7,857千円
（養鶏農家）
単価　9円/羽×5211千羽（出荷羽数換算）×1/3＝15,633千円
（養豚農家）206円×29,250頭×1/２＝3,013千円 
（肉用牛）
黒毛和種：5,382円×925頭×1/2＝2,489千円、
乳用種：5,926円×600頭×1/2＝1,778千円、
交雑種：1,390円×400頭×1/2＝278千円
④（酪農家）大山乳業農業協同組合（団体を通じた酪農家への支援）
（養鶏農家）鳥取県養鶏協会等（団体を通じた養鶏農家への支援）
（養豚農家）・（肉用牛）（公社）鳥取県畜産推進機構</t>
  </si>
  <si>
    <t>県立特別支援学校給食費等負担軽減事業（R6補正分）</t>
  </si>
  <si>
    <t>【No.89と2行に分けて記載】
①食材等の価格高騰が続く中、学校給食費、寄宿舎食費を引き上げざるを得ない県立学校の給食業務委託事業者等に対して、学校給食費等の引上げ額を支援することにより保護者の負担軽減を図る。
②補助金
③食材等の高騰に伴う学校給食費等の保護者負担増額分（教職員等分は除く）
6,500千円
④県立学校の給食調理業務委託事業者等</t>
  </si>
  <si>
    <t>県立特別支援学校給食費等負担軽減事業（R7予備費分）</t>
  </si>
  <si>
    <t>【No.88と2行に分けて記載】
①食材等の価格高騰が続く中、学校給食費、寄宿舎食費を引き上げざるを得ない県立学校の給食業務委託事業者等に対して、学校給食費等の引上げ額を支援することにより保護者の負担軽減を図る。
②補助金
③食材等の高騰に伴う学校給食費等の保護者負担増額分（教職員等分は除く）
6,500千円
④県立学校の給食調理業務委託事業者等</t>
  </si>
  <si>
    <t>米国関税対策緊急支援事業（R6補正分）</t>
  </si>
  <si>
    <t>【No.91と2行に分けて記載】
①米国の関税政策に伴い、原材料高騰等による物価高、販売不振に陥ることが懸念される県内事業者のコスト構造の見直し、生産性向上、新技術開発等、早期の関税対策の実施を支援する。
②補助金
③１事業者あたり5,000千円×20事業者
④米国による追加関税措置等の影響を大きく受ける県内事業者（自動車部品や鉄鋼・アルミ・派製品以外の製品を製造する業種等を含む。）</t>
  </si>
  <si>
    <t>米国関税対策緊急支援事業（R7予備費分）</t>
  </si>
  <si>
    <t>【No.90と2行に分けて記載】
①米国の関税政策に伴い、原材料高騰等による物価高、販売不振に陥ることが懸念される県内事業者のコスト構造の見直し、生産性向上、新技術開発等、早期の関税対策の実施を支援する。
②補助金
③１事業者あたり5,000千円×20事業者
④米国による追加関税措置等の影響を大きく受ける県内事業者（自動車部品や鉄鋼・アルミ・派製品以外の製品を製造する業種等を含む。）</t>
  </si>
  <si>
    <t>日米関税交渉合意を受けた県版セーフティネット構築事業（米国関税対策のための緊急融資事業）（R6補正分）</t>
  </si>
  <si>
    <t>【No.93と2行に分けて記載】
①米国関税措置の影響や、エネルギー・原材料価格の高騰による影響を受ける県内中小企業者（自動車部品や鉄鋼・アルミ・派製品以外の製品を製造する業種等を含む。）の資金繰りを支援する。
②補助金
③融資実行想定額を80億円増額し、最長３年間の市町村と協調した利子補助額、金融機関への利子補助額及び信用保証協会への信用保証料補助額を算出
④エネルギー・原材料価格高騰の影響を受けた県内中小企業者等（市町村を通じた間接補助）、金融機関及び信用保証協会</t>
  </si>
  <si>
    <t>地域経済に大きな影響を及ぼす経済環境の変化に対して対策資金を機動的に発動し、県内中小企業者等の資金需要に即応できる体制を調える。［延べ500件以上］</t>
  </si>
  <si>
    <t>日米関税交渉合意を受けた県版セーフティネット構築事業（米国関税対策のための緊急融資事業）（R7予備費分）</t>
  </si>
  <si>
    <t>【No.92と2行に分けて記載】
①米国関税措置の影響や、エネルギー・原材料価格の高騰による影響を受ける県内中小企業者（自動車部品や鉄鋼・アルミ・派製品以外の製品を製造する業種等を含む。）の資金繰りを支援する。
②補助金
③融資実行想定額を80億円増額し、最長３年間の市町村と協調した利子補助額、金融機関への利子補助額及び信用保証協会への信用保証料補助額を算出
④エネルギー・原材料価格高騰の影響を受けた県内中小企業者等（市町村を通じた間接補助）、金融機関及び信用保証協会</t>
  </si>
  <si>
    <t>新市場開拓・サプライチェーン再構築に向けたサポート体制強化事業（R6補正分）</t>
  </si>
  <si>
    <t>【No.95と2行に分けて記載】
①この度の日米関税合意が本県企業に与える影響は不透明であるが、このような状況下においても県内企業が外需獲得や安定したサプライチェーンを確保できるよう支援することが、今後想定される物価高の対策にもつながると考えられる。
②報償費、委託料、補助金
③33,000千円(=報償費@500千円×12社＋委託料@2,000千円×１社＋補助金@2,500千円×10社)
④
・報償費：県内企業の海外展開を現地でサポートする海外駐在の日系ビジネスマン等
・委託料：海外現地企業の信用調査に対応する調査会社等
・補助金：県内中小企業者</t>
  </si>
  <si>
    <t>新市場開拓・サプライチェーン再構築に向けたサポート体制強化事業（R7予備費分）</t>
  </si>
  <si>
    <t>【No.94と2行に分けて記載】
①この度の日米関税合意が本県企業に与える影響は不透明であるが、このような状況下においても県内企業が外需獲得や安定したサプライチェーンを確保できるよう支援することが、今後想定される物価高の対策にもつながると考えられる。
②報償費、委託料、補助金
③33,000千円(=報償費@500千円×12社＋委託料@2,000千円×１社＋補助金@2,500千円×10社)
④
・報償費：県内企業の海外展開を現地でサポートする海外駐在の日系ビジネスマン等
・委託料：海外現地企業の信用調査に対応する調査会社等
・補助金：県内中小企業者</t>
  </si>
  <si>
    <t>令和の米増産緊急支援事業（R6補正分）</t>
  </si>
  <si>
    <t>【No.97と2行に分けて記載】
①農業機械等の価格高騰等による生産コストの高止まりの中、コメの作付拡大に意欲のある多様な農業者の更なる省力化、低コスト化に必要な機械導入を支援することにより、県産米の生産力を増強する。
②主食用米作付面積の拡大に必要となる機械及び設備の導入経費
③93,400千円（対象経営体数：32）
④主食用米作付面積を令和6年度から令和8年度までに20％以上拡大する農業者（個人、法人、集落営農等）</t>
  </si>
  <si>
    <t>令和６年度を基準とし、令和８年度までに２０％以上主食用米作付面積を拡大。</t>
  </si>
  <si>
    <t>令和の米増産緊急支援事業（R7予備費分）</t>
  </si>
  <si>
    <t>【No.96と2行に分けて記載】
①農業機械等の価格高騰等による生産コストの高止まりの中、コメの作付拡大に意欲のある多様な農業者の更なる省力化、低コスト化に必要な機械導入を支援することにより、県産米の生産力を増強する。
②主食用米作付面積の拡大に必要となる機械及び設備の導入経費
③93,400千円（対象経営体数：32）
④主食用米作付面積を令和6年度から令和8年度までに20％以上拡大する農業者（個人、法人、集落営農等）</t>
  </si>
  <si>
    <t>【R6実施計画記載事業】
①物価高騰に負けることなく持続的に賃金引上げを実施できる県内経済の基盤を構築する。
②補助金、委託費
③補助金1,250,000（上限2,000～5,000千円×最大500事業者、上限5,000または15,000千円×最大40事業者）、広報・交付事務40,000千円、価格転嫁相談窓口8,000千円、セミナー開催8,000千円　
④県内に主たる事業所を有する中小企業者等</t>
  </si>
  <si>
    <t>最大500事業者超の賃上げに向けた生産性向上等の取組を支援し、物価高騰下でも事業継続できる県内経済の基盤を構築する。</t>
  </si>
  <si>
    <t>【R6実施計画記載事業】
①電気代等のエネルギー価格高騰に対する国の支援制度の対象外となっている特別高圧電力契約利用事業者（県内中小事業者等）を対象に支援を行う。
②補助金
③１５０，０００千円（１事業者あたり１０，０００千円×１５事業者
④特別高圧電力供給契約を行っている県内中小事業者等（大企業等は除く。）</t>
  </si>
  <si>
    <t>電力価格高騰の影響を受ける県内の特別高圧契約利用事業者等１５事業者を支援する。</t>
  </si>
  <si>
    <t>為替相場急変緊急対策特別金融支援事業（R6補正分）</t>
  </si>
  <si>
    <t>【R6実施計画記載事業】
①為替市場の乱高下によるエネルギー・原材料価格の高騰による影響を受ける県内中小企業者の資金繰りを支援する。
②補助金
③融資実行想定額30億円（最長３年間市町村と協調して最大無利子化を行うと想定して算出）
　融資実行内容を10年返済、据置なし（120回返済）、元金均等返済と仮定し、融資実行時期を融資枠30億円各月均等に融資されたと仮定して、各月末の残高に補助率0.715%を乗じて算出
④エネルギー・原材料価格高騰の影響を受けた県内中小企業者等（市町村を通じた間接補助）</t>
  </si>
  <si>
    <t>地域経済に大きな影響を及ぼす経済環境の変化に対して対策資金を機動的に発動し、県内中小企業者等の資金需要に即応できる体制を調える。
支援件数150件</t>
  </si>
  <si>
    <t>【国補正想定】私立学校等物価高騰対策支援事業（R6補正分）</t>
  </si>
  <si>
    <t>【No.102と2行に分けて記載】
①物価高騰が長期化し、厳しい運営環境にある県内の私立中学校及び高等学校、各種学校等について、必要な予算措置を講じることで、学びの継続を支援する。
②報償費
③
■学校規模に応じた定額支援
　 高等学校（大規模）  1,000千円×3校
　 高等学校（中規模）　500千円×2校
　 高等学校（小規模）　200千円×3校
　 中学校　                200千円×3校
■学校寮を設置している私立高等学校分
　250千円/校×5校=1,250千円
■各種学校分
　自動車学校100千円/校×9校+その他各種学校50千円/校×3校=1,050千円
■フリースクール分
　50千円/施設×12施設=600千円
合計8,100千円
④私立中学校及び高等学校、学校寮を設置している私立高等学校、各種学校及びフリースクールの設置者</t>
  </si>
  <si>
    <t>【国補正想定】私立学校等物価高騰対策支援事業（R7予備費分）</t>
  </si>
  <si>
    <t>【No.101と2行に分けて記載】
①物価高騰が長期化し、厳しい運営環境にある県内の私立中学校及び高等学校、各種学校等について、必要な予算措置を講じることで、学びの継続を支援する。
②報償費
③
■学校規模に応じた定額支援
　 高等学校（大規模）  1,000千円×3校
　 高等学校（中規模）　500千円×2校
　 高等学校（小規模）　200千円×3校
　 中学校　                200千円×3校
■学校寮を設置している私立高等学校分
　250千円/校×5校=1,250千円
■各種学校分
　自動車学校100千円/校×9校+その他各種学校50千円/校×3校=1,050千円
■フリースクール分
　50千円/施設×12施設=600千円
合計8,100千円
④私立中学校及び高等学校、学校寮を設置している私立高等学校、各種学校及びフリースクールの設置者</t>
  </si>
  <si>
    <t>【国補正想定】交通事業者物価高騰対策支援事業（R6補正分）</t>
  </si>
  <si>
    <t>【No.104と2行に分けて記載】
①昨今の燃料・原材料費の高騰により厳しい経営環境に置かれている交通事業者を支援し、地域公共交通の維持・継続を図る。
②バス・タクシー：車両維持のため発生するメンテナンス費用（エンジンオイル、エアクリーナー交換等）相当額及びタイヤ購入費用、第三セクター鉄道事業者：動力費等の増加分
③（１）・高速・空港連絡バス車両及び貸切バス車両　１台17,500円×219台＝3,833千円
・路線バス車両１台17,500円×232台＝4,060千円
・タクシー１台8,000円×545台＝4,360千円　　
合計12,500千円
（２）第三セクター鉄道事業者２社の直近の会計年度における動力費及び営業費の増加額（定額）4,500千円
（１）＋（２）　17,000千円
④バス・タクシー事業者、第三セクター鉄道事業者</t>
  </si>
  <si>
    <t>【国補正想定】交通事業者物価高騰対策支援事業（R7予備費分）</t>
  </si>
  <si>
    <t>【No.103と2行に分けて記載】
①昨今の燃料・原材料費の高騰により厳しい経営環境に置かれている交通事業者を支援し、地域公共交通の維持・継続を図る。
②バス・タクシー：車両維持のため発生するメンテナンス費用（エンジンオイル、エアクリーナー交換等）相当額及びタイヤ購入費用、第三セクター鉄道事業者：動力費等の増加分
③（１）・高速・空港連絡バス車両及び貸切バス車両　１台17,500円×219台＝3,833千円
・路線バス車両１台17,500円×232台＝4,060千円
・タクシー１台8,000円×545台＝4,360千円　　
合計12,500千円
（２）第三セクター鉄道事業者２社の直近の会計年度における動力費及び営業費の増加額（定額）4,500千円
（１）＋（２）　17,000千円
④バス・タクシー事業者、第三セクター鉄道事業者</t>
  </si>
  <si>
    <t>【国補正想定】家計負担激変緩和対策事業（R6補正分）</t>
  </si>
  <si>
    <t>【No.106と2行に分けて記載】
①電気・米価等の物価高騰が継続しており、孤独・孤立に陥る危険性の高い生活困窮者に対し、当面の生活を維持し、自立に向けた活動が円滑に行われるよう、市町村と協調し緊急的な支援を実施する。
②補助金
③１世帯当たり補助基準額：8千円（昨年度からの電気料金上昇分3千円、米価上昇分5千円）
40,000世帯×8千円×1/2（補助率）＝160,000千円
④市町村、生活困窮者</t>
  </si>
  <si>
    <t>【国補正想定】家計負担激変緩和対策事業（R7予備費分）</t>
  </si>
  <si>
    <t>【No.105と2行に分けて記載】
①電気・米価等の物価高騰が継続しており、孤独・孤立に陥る危険性の高い生活困窮者に対し、当面の生活を維持し、自立に向けた活動が円滑に行われるよう、市町村と協調し緊急的な支援を実施する。
②補助金
③１世帯当たり補助基準額：8千円（昨年度からの電気料金上昇分3千円、米価上昇分5千円）
40,000世帯×8千円×1/2（補助率）＝160,000千円
④市町村、生活困窮者</t>
  </si>
  <si>
    <t>【国補正想定】医療・社会福祉・保育施設等物価高騰対策支援事業（救護施設）（R6補正分）</t>
  </si>
  <si>
    <t>【No.108と2行に分けて記載】
①エネルギー、食料品価格等の物価高騰の長期化により、食材費等の負担増が継続していることから、県内の救護施設に物価高騰対策応援金を支給し、救護施設に入所する生活保護受給者が安心、安全で質の高い支援を受けられる体制を維持する。
②報償費
③対象：2事業所、単価：175千円/施設（10千円/定員・人を加算）
　（175千円×2施設）　+　（10千円×150名（2施設））＝1,850千円
④鳥取県内に所在する救護施設を運営する法人</t>
  </si>
  <si>
    <t>【国補正想定】医療・社会福祉・保育施設等物価高騰対策支援事業（救護施設）（R7補正分）</t>
  </si>
  <si>
    <t>【No.107と2行に分けて記載】
①エネルギー、食料品価格等の物価高騰の長期化により、食材費等の負担増が継続していることから、県内の救護施設に物価高騰対策応援金を支給し、救護施設に入所する生活保護受給者が安心、安全で質の高い支援を受けられる体制を維持する。
②報償費
③対象：2事業所、単価：175千円/施設（10千円/定員・人を加算）
　（175千円×2施設）　+　（10千円×150名（2施設））＝1,850千円
④鳥取県内に所在する救護施設を運営する法人</t>
  </si>
  <si>
    <t>【国補正想定】医療・社会福祉・保育施設等物価高騰対策支援事業（障がい福祉施設）（R6補正分）</t>
  </si>
  <si>
    <t>【No.110と2行に分けて記載】
①障がい福祉施設等は、原油価格・物価高騰に伴い光熱費や給食費の支出の負担が急激に増えている一方、収入は原則公定価格で決まっており、高騰分を価格転嫁することができない。こうした状況を踏まえ、県内の障がい福祉施設を運営する事業者に対し応援金を支給する。
②事業者に対する応援金
③支給単価：サービス種別ごとに以下のとおり（単価×想定事業所（定員）数）
　・施設入所支援：175千円×20施設+10千円×979人＝13,290千円
　・補装具貸与・販売：35千円×39事業所＝1,365千円
　・療養介護、共同生活援助、宿泊型自立訓練：50千円×65事業所＋3.5千円×1,170人＝7,345千円
　・生活介護：70千円×75事業所+2.5千円×2,121人＝10,553千円
　・その他通所系：27.5千円×225事業所+2.5千円×4,274人＝16,872千円
　・訪問系：35～75千円×102事業所＝4,470千円
④県内障害福祉サービス事業所等</t>
  </si>
  <si>
    <t>【国補正想定】医療・社会福祉・保育施設等物価高騰対策支援事業（障がい福祉施設）（R7予備費分）</t>
  </si>
  <si>
    <t>【No.109と2行に分けて記載】
①障がい福祉施設等は、原油価格・物価高騰に伴い光熱費や給食費の支出の負担が急激に増えている一方、収入は原則公定価格で決まっており、高騰分を価格転嫁することができない。こうした状況を踏まえ、県内の障がい福祉施設を運営する事業者に対し応援金を支給する。
②事業者に対する応援金
③支給単価：サービス種別ごとに以下のとおり（単価×想定事業所（定員）数）
　・施設入所支援：175千円×20施設+10千円×979人＝13,290千円
　・補装具貸与・販売：35千円×39事業所＝1,365千円
　・療養介護、共同生活援助、宿泊型自立訓練：50千円×65事業所＋3.5千円×1,170人＝7,345千円
　・生活介護：70千円×75事業所+2.5千円×2,121人＝10,553千円
　・その他通所系：27.5千円×225事業所+2.5千円×4,274人＝16,872千円
　・訪問系：35～75千円×102事業所＝4,470千円
④県内障害福祉サービス事業所等</t>
  </si>
  <si>
    <t>【国補正想定】医療・社会福祉・保育施設等物価高騰対策支援事業（医療機関）※薬局分（R6補正分）</t>
  </si>
  <si>
    <t>【No.112と2行に分けて記載】
①エネルギー、食料品価格等の物価高騰の高止まりにより、医療機関等において、光熱費等の負担増が継続している。他方、収入は原則公定価格で決まっており、高騰分を価格転嫁できないことから緊急的な支援を実施し、安心・安全で質の高い医療の提供を維持する。
②報償費
③薬局：35千円×270施設＝9,450千円
④県内の薬局
※保険薬局に限る</t>
  </si>
  <si>
    <t>医療機関等に対して物価高騰対策応援金を支給することにより、県民が安心、安全で質の高い医療を受けられる体制を維持する。
【薬局】
対象270施設への支給を行う。</t>
  </si>
  <si>
    <t>【国補正想定】医療・社会福祉・保育施設等物価高騰対策支援事業（医療機関）※薬局分（R7予備費分）</t>
  </si>
  <si>
    <t>【No.111と2行に分けて記載】
①エネルギー、食料品価格等の物価高騰の高止まりにより、医療機関等において、光熱費等の負担増が継続している。他方、収入は原則公定価格で決まっており、高騰分を価格転嫁できないことから緊急的な支援を実施し、安心・安全で質の高い医療の提供を維持する。
②報償費
③薬局：35千円×270施設＝9,450千円
④県内の薬局
※保険薬局に限る</t>
  </si>
  <si>
    <t>【国補正想定】医療・社会福祉・保育施設等物価高騰対策支援事業（医療機関等物価高騰対策支援事業（医療機関））（R6補正分）</t>
  </si>
  <si>
    <t>【No.114と2行に分けて記載】
①物価高騰に伴い、医療機関等において光熱費等の負担が継続している。他方、収入は原則公定価格で決まっており、高騰分を価格転嫁できないことから、医療機関等への支援を実施し、県民が安心、安全で質の高い医療を受けられる体制を維持する。
②報償費
③
・病院：4,379.555千円（※）×34施設≒148,905千円　※１病院当たりの平均支給額
・診療所（有床）：263.33千円（※）×30施設≒7,900千円　※1診療所当たりの平均支給額
・診療所（無床・歯科）：100千円（定額）×650施設＝65,000千円
・助産所：35千円（定額）×22施設＝770千円
・歯科技工所：35千円（定額）×71施設＝2,486千円
④県内の病院、診療所（歯科含む）、助産所、歯科技工所</t>
  </si>
  <si>
    <t>医療機関等に対して物価高騰対策応援金を支給することにより、県民が安心、安全で質の高い医療を受けられる体制を維持する。
【病院・診療所・助産所・歯科技工所】
対象約810施設のうち9割（727施設）への支給を行う。</t>
  </si>
  <si>
    <t>【国補正想定】医療・社会福祉・保育施設等物価高騰対策支援事業（医療機関等物価高騰対策支援事業（医療機関））（R7予備費分）</t>
  </si>
  <si>
    <t>【No.113と2行に分けて記載】
①物価高騰に伴い、医療機関等において光熱費等の負担が継続している。他方、収入は原則公定価格で決まっており、高騰分を価格転嫁できないことから、医療機関等への支援を実施し、県民が安心、安全で質の高い医療を受けられる体制を維持する。
②報償費
③
・病院：4,379.555千円（※）×34施設≒148,905千円　※１病院当たりの平均支給額
・診療所（有床）：263.33千円（※）×30施設≒7,900千円　※1診療所当たりの平均支給額
・診療所（無床・歯科）：100千円（定額）×650施設＝65,000千円
・助産所：35千円（定額）×22施設＝770千円
・歯科技工所：35千円（定額）×71施設＝2,486千円
④県内の病院、診療所（歯科含む）、助産所、歯科技工所</t>
  </si>
  <si>
    <t>【国補正想定】医療・社会福祉・保育施設等物価高騰対策支援事業（高齢者施設）（R6補正分）</t>
  </si>
  <si>
    <t>【No.116と2行に分けて記載】
①エネルギー、食料品価格等の物価高騰の長期化により、高齢者施設等において光熱費等の負担増が継続している。他方、収入は原則公定価格で決まっており、高騰分を価格転嫁できない。こうした状況を踏まえ、県内の高齢者施設を運営する事業者に対し応援金を支給する。
②報償費
③対象：1,400事業所（【単価】：訪問系施設：35～75千円/施設、通所系施設：50千円/施設（2.5千円/定員・人を加算）、福祉用具貸与・販売事業所：35千円/施設、居宅介護支援事業所：35千円/施設、(看護)小規模多機能型居宅介護施設：150千円/施設、入所・居住系施設：175千円/施設（10千円/定員・人を加算））
④鳥取県内に所在する高齢者介護・福祉サービス事業所等を運営する法人</t>
  </si>
  <si>
    <t>【国補正想定】医療・社会福祉・保育施設等物価高騰対策支援事業（高齢者施設）（R7予備費分）</t>
  </si>
  <si>
    <t>【No.115と2行に分けて記載】
①エネルギー、食料品価格等の物価高騰の長期化により、高齢者施設等において光熱費等の負担増が継続している。他方、収入は原則公定価格で決まっており、高騰分を価格転嫁できない。こうした状況を踏まえ、県内の高齢者施設を運営する事業者に対し応援金を支給する。
②報償費
③対象：1,400事業所（【単価】：訪問系施設：35～75千円/施設、通所系施設：50千円/施設（2.5千円/定員・人を加算）、福祉用具貸与・販売事業所：35千円/施設、居宅介護支援事業所：35千円/施設、(看護)小規模多機能型居宅介護施設：150千円/施設、入所・居住系施設：175千円/施設（10千円/定員・人を加算））
④鳥取県内に所在する高齢者介護・福祉サービス事業所等を運営する法人</t>
  </si>
  <si>
    <t>【国補正想定】保育施設等物価高騰対策支援事業（R6補正分）</t>
  </si>
  <si>
    <t>【No.118と2行に分けて記載】
①食料品価格等の物価高騰の影響が継続する中、保育施設は国が定める公定価格により経営されており、高騰分を価格転嫁することが困難であることから、安心・安全で質の高いサービスの提供を維持するため、運営費の一部を補助する。
②報償費
③１施設当たり、2.1千円／児童・人×14,100名（児童数）≒30,000千円
④県内に所在する保育施設を運営する法人（公立施設を除く）</t>
  </si>
  <si>
    <t>【国補正想定】保育施設等物価高騰対策支援事業（R7予備費分）</t>
  </si>
  <si>
    <t>【No.117と2行に分けて記載】
①食料品価格等の物価高騰の影響が継続する中、保育施設は国が定める公定価格により経営されており、高騰分を価格転嫁することが困難であることから、安心・安全で質の高いサービスの提供を維持するため、運営費の一部を補助する。
②報償費
③１施設当たり、2.1千円／児童・人×14,100名（児童数）≒30,000千円
④県内に所在する保育施設を運営する法人（公立施設を除く）</t>
  </si>
  <si>
    <t>【国補正想定】医療・社会福祉・保育施設等物価高騰対策支援事業（障がい児福祉施設）（R6補正分）</t>
  </si>
  <si>
    <t>【No.120と2行に分けて記載】
①食料品価格等の物価高騰が影響が継続する中、原則として、障がい児施設は国が定める公的価格により経営が行われており高騰分を価格転嫁することに困難が伴う。安心・安全で質の高いサービスの提供を維持するため、県内障がい児施設に対して応援金を支給する。
②報償費
③以下サービス種別毎に算出
入所系：事業所数1　定員14名
　　　　　１事業所当たり175千円+定員1名あたり10千円
            175千円×１事業所＋10千円×14名＝315千円
通所系：事業所数126　定員1,260名
　　　　　１事業所あたり27千円+定員1名あたり2千円
            27千円×126事業所＋2千円×1,260名＝5,922千円
訪問系：事業所数70
　　　　　1事業所あたり70千円
            35千円×70事業所＝2,450千円
④鳥取県内に所在する障害福祉サービス事業所等を運営する法人</t>
  </si>
  <si>
    <t>【国補正想定】医療・社会福祉・保育施設等物価高騰対策支援事業（障がい児福祉施設）（R7予備費分）</t>
  </si>
  <si>
    <t>【No.119と2行に分けて記載】
①食料品価格等の物価高騰が影響が継続する中、原則として、障がい児施設は国が定める公的価格により経営が行われており高騰分を価格転嫁することに困難が伴う。安心・安全で質の高いサービスの提供を維持するため、県内障がい児施設に対して応援金を支給する。
②報償費
③以下サービス種別毎に算出
入所系：事業所数1　定員14名
　　　　　１事業所当たり175千円+定員1名あたり10千円
            175千円×１事業所＋10千円×14名＝315千円
通所系：事業所数126　定員1,260名
　　　　　１事業所あたり27千円+定員1名あたり2千円
            27千円×126事業所＋2千円×1,260名＝5,922千円
訪問系：事業所数70
　　　　　1事業所あたり70千円
            35千円×70事業所＝2,450千円
④鳥取県内に所在する障害福祉サービス事業所等を運営する法人</t>
  </si>
  <si>
    <t>【国補正想定】医療・社会福祉・保育施設等物価高騰対策支援事業（児童養護施設等、DV被害者等支援施設）（R6補正分）</t>
  </si>
  <si>
    <t>【N0.122と2行に分けて記載】
①物価高騰の影響を受けている児童養護施設等に対して、光熱水費や食材費の引き上げにより上昇した運営費の一部を補助することにより、児童養護施設等の運営を支援する。　　　　　　　　　　　　　　　　　　　　
②報償費
③
入所施設①：児童１人あたり３３千円×１２９人＝４,２５７千円(児童心
　　　　　　　　理治療施設(入所)、児童養護施設、乳児院)
入所施設②：児童１人(１世帯)あたり２５千円×９８人＝２,４５０千円
　　　　　　　　(母子生活支援施設、自立援助ホーム、ファミリーホー
　　　　　　　　ム、里親)　　　　　　　　　　　　　　
通所施設　 ：児童1人あたり　8千円×７人＝５６千円(児童心理治
                  療施設(通所)
DV被害者等支援施設：３７千円×３施設＝１１１千円
④県内に所在する保育施設等を運営する事業者</t>
  </si>
  <si>
    <t>【国補正想定】医療・社会福祉・保育施設等物価高騰対策支援事業（児童養護施設等、DV被害者等支援施設）（R7予備費分）</t>
  </si>
  <si>
    <t>【No.121と2行に分けて記載】
①物価高騰の影響を受けている児童養護施設等に対して、光熱水費や食材費の引き上げにより上昇した運営費の一部を補助することにより、児童養護施設等の運営を支援する。
②報償費
③
入所施設①：児童１人あたり３３千円×１２９人＝４,２５７千円(児童心
　　　　　　　　理治療施設(入所)、児童養護施設、乳児院)
入所施設②：児童１人(１世帯)あたり２５千円×９８人＝２,４５０千円
　　　　　　　　(母子生活支援施設、自立援助ホーム、ファミリーホー
　　　　　　　　ム、里親)　　　　　　　　　　　　　　
通所施設　 ：児童1人あたり　8千円×７人＝５６千円(児童心理治
                  療施設(通所)
DV被害者等支援施設：３７千円×３施設＝１１１千円
④県内に所在する保育施設等を運営する事業者</t>
  </si>
  <si>
    <t>【国補正想定】子ども食堂運営費高騰対策支援事業（R6補正分）</t>
  </si>
  <si>
    <t>【No.124と2行に分けて記載】
①物価高騰の影響を受けている子どもの居場所（子ども食堂等）に対して、光熱水費や食料の高騰による運営費上昇分の一部を補助することにより、子ども食堂の運営を支援する。
②会場に要する経費、食事提供に要する経費
③子ども食堂：63千円（１施設あたり）×100箇所
④鳥取県内の子ども食堂等</t>
  </si>
  <si>
    <t>【国補正想定】子ども食堂運営費高騰対策支援事業（R7予備費分）</t>
  </si>
  <si>
    <t>【No.123と2行に分けて記載】
①物価高騰の影響を受けている子どもの居場所（子ども食堂等）に対して、光熱水費や食料の高騰による運営費上昇分の一部を補助することにより、子ども食堂の運営を支援する。
②会場に要する経費、食事提供に要する経費
③子ども食堂：63千円（１施設あたり）×100箇所
④鳥取県内の子ども食堂等</t>
  </si>
  <si>
    <t>【国補正想定】LPガス料金高騰対策支援事業（R6補正分）</t>
  </si>
  <si>
    <t>【No.126と2行に分けて記載】
①ＬＰガス料金が高騰しているため、ＬＰガス販売事業者を通じて一般消費者等の負担軽減を図る。
②ＬＰガス料金値下げを行う事業者への値下げ相当額の補助金
③１契約当たり900円×最大１４万契約
④ＬＰガス料金値下げを行うＬＰガス販売事業者</t>
  </si>
  <si>
    <t>【国補正想定】LPガス料金高騰対策支援事業（R7予備費分）</t>
  </si>
  <si>
    <t>【No.125と2行に分けて記載】
①ＬＰガス料金が高騰しているため、ＬＰガス販売事業者を通じて一般消費者等の負担軽減を図る。
②ＬＰガス料金値下げを行う事業者への値下げ相当額の補助金
③１契約当たり900円×最大１４万契約
④ＬＰガス料金値下げを行うＬＰガス販売事業者</t>
  </si>
  <si>
    <t>【国補正想定】特別高圧電力料金高騰対策支援事業（R6補正分）</t>
  </si>
  <si>
    <t>【No.128と2行に分けて記載】
①電気代等のエネルギー価格高騰に対する国の支援制度の対象外となっている特別高圧電力契約利用事業者（県内中小事業者等）を対象に支援を行う。
②補助金
③１事業者あたり5,000千円×20事業者
④県内事業者等</t>
  </si>
  <si>
    <t>【国補正想定】特別高圧電力料金高騰対策支援事業（R7予備費分）</t>
  </si>
  <si>
    <t>【No.127と2行に分けて記載】
①電気代等のエネルギー価格高騰に対する国の支援制度の対象外となっている特別高圧電力契約利用事業者（県内中小事業者等）を対象に支援を行う。
②補助金
③１事業者あたり5,000千円×20事業者
④県内事業者等</t>
  </si>
  <si>
    <t>【国補正想定】日米関税交渉合意を受けた県版セーフティネット構築事業（米国関税対策のための緊急融資事業）（R6補正分）</t>
  </si>
  <si>
    <t>【No.130と2行に分けて記載】
①米国関税措置の影響や、エネルギー・原材料価格の高騰による影響を受ける県内中小企業者（自動車部品や鉄鋼・アルミ・派製品以外の製品を製造する業種等を含む。）の資金繰りを支援する。
②補助金
③融資実行想定額を80億円増額し、最長３年間の市町村と協調した利子補助額、金融機関への利子補助額及び信用保証協会への信用保証料補助額を算出
④エネルギー・原材料価格高騰の影響を受けた県内中小企業者等（市町村を通じた間接補助）、金融機関及び信用保証協会</t>
  </si>
  <si>
    <t>【国補正想定】日米関税交渉合意を受けた県版セーフティネット構築事業（米国関税対策のための緊急融資事業）（R7予備費分）</t>
  </si>
  <si>
    <t>【No.129と2行に分けて記載】
①米国関税措置の影響や、エネルギー・原材料価格の高騰による影響を受ける県内中小企業者（自動車部品や鉄鋼・アルミ・派製品以外の製品を製造する業種等を含む。）の資金繰りを支援する。
②補助金
③融資実行想定額を80億円増額し、最長３年間の市町村と協調した利子補助額、金融機関への利子補助額及び信用保証協会への信用保証料補助額を算出
④エネルギー・原材料価格高騰の影響を受けた県内中小企業者等（市町村を通じた間接補助）、金融機関及び信用保証協会</t>
  </si>
  <si>
    <t>【国補正想定】賃上げ・価格適正化総合対策事業（R6補正分）</t>
  </si>
  <si>
    <t>【No.132と2行に分けて記載】
①物価高騰等厳しい事業環境の中にあっても持続的な賃金引上げに取り組む県内事業者の生産性向上等を支援。
②補助金
③100,000千円（2,000千円～15,000千円×20社）
④県内事業者</t>
  </si>
  <si>
    <t>【国補正想定】賃上げ・価格適正化総合対策事業（R7予備費分）</t>
  </si>
  <si>
    <t>【No.131と2行に分けて記載】
①物価高騰等厳しい事業環境の中にあっても持続的な賃金引上げに取り組む県内事業者の生産性向上等を支援。
②補助金
③100,000千円（2,000千円～15,000千円×20社）
④県内事業者</t>
  </si>
  <si>
    <t>【国補正想定】県産日本酒緊急支援事業（R6補正分）</t>
  </si>
  <si>
    <t>【No.134と2行に分けて記載】
①酒米急騰を乗り越えるため、県内酒蔵メーカーによる酒米の購入費の一部を支援
②県酒造組合への補助金
③補助金25,000千円（29,160円（R7年産米価格）－17,820円（R6年産米価格））×5,500（酒米計画購入数量）×1/2（購入量の半分を県が支援するもの）≒32,000千円-7,000千円（９月補正で措置済）＝25,000千円
④鳥取県酒造組合</t>
  </si>
  <si>
    <t>【国補正想定】県産日本酒緊急支援事業（R7予備費分）</t>
  </si>
  <si>
    <t>【No.133と2行に分けて記載】
①酒米急騰を乗り越えるため、県内酒蔵メーカーによる酒米の購入費の一部を支援
②県酒造組合への補助金
③補助金25,000千円（29,160円（R7年産米価格）－17,820円（R6年産米価格））×5,500（酒米計画購入数量）×1/2（購入量の半分を県が支援するもの）≒32,000千円-7,000千円（９月補正で措置済）＝25,000千円
④鳥取県酒造組合</t>
  </si>
  <si>
    <t>【国補正想定】和子牛緊急対策事業（R6補正分）</t>
  </si>
  <si>
    <t>【No.136と2行に分けて記載】①飼料価格高騰にともなう畜産農家の負担軽減
②県内和牛繁殖農家の再生産が可能となるよう、鳥取県の和子牛平均価格が発動基準（61万円）を下回った場合、国の補てんを除く差額の一部
③7,976円/頭×1200頭＝9,571千円
④和牛繁殖農家</t>
  </si>
  <si>
    <t>【国補正想定】和子牛緊急対策事業（R7予備費分）</t>
  </si>
  <si>
    <t>【No.135と2行に分けて記載】
①飼料価格高騰にともなう畜産農家の負担軽減
②県内和牛繁殖農家の再生産が可能となるよう、鳥取県の和子牛平均価格が発動基準（61万円）を下回った場合、国の補てんを除く差額の一部
③7,976円/頭×1200頭＝9,571千円
④和牛繁殖農家</t>
  </si>
  <si>
    <t>【国補正想定】畜産経営緊急救済事業（R6補正分）</t>
  </si>
  <si>
    <t>【No.138と2行に分けて記載】
①飼料価格高騰にともなう畜産農家の負担軽減
②（酪農家）
令和３年度の１頭あたりの飼料価格を基準として、基準価格を超えた飼料代の一部を支援※配合飼料価格安定制度で補填される額を除く
（養鶏農家）
飼料価格の高騰により経営が悪化している農家について、配合飼料安定制度で補填される上限を超える農家負担の一部を支援
（養豚農家）豚マルキンで経営補償されない１割部分を支援
（肉用牛）牛マルキンで経営補償されない１割部分を支援
③（酪農家）
単価28円/日・頭×対象頭数6100頭×92日×補助率1/2=7,857千円
（養鶏農家）
単価　9円/羽×5211千羽（出荷羽数換算）×1/3＝15,633千円
（養豚農家）206円×29,250頭×1/２＝3,013千円 
（肉用牛）黒毛和種：5,382円×925頭×1/2＝2,489千円、乳用種：5,926円×600頭×1/2＝1,778千円、交雑種：1,390円×400頭×1/2＝278千円
④（酪農家）大山乳業農業協同組合（団体を通じた酪農家への支援）
（養鶏農家）鳥取県養鶏協会等（団体を通じた養鶏農家への支援）
（養豚農家）・（肉用牛）（公社）鳥取県畜産推進機構</t>
  </si>
  <si>
    <t>【国補正想定】畜産経営緊急救済事業（R7予備費分）</t>
  </si>
  <si>
    <t>【No.137と2行に分けて記載】
①飼料価格高騰にともなう畜産農家の負担軽減
②（酪農家）
令和３年度の１頭あたりの飼料価格を基準として、基準価格を超えた飼料代の一部を支援※配合飼料価格安定制度で補填される額を除く
（養鶏農家）
飼料価格の高騰により経営が悪化している農家について、配合飼料安定制度で補填される上限を超える農家負担の一部を支援
（養豚農家）豚マルキンで経営補償されない１割部分を支援
（肉用牛）牛マルキンで経営補償されない１割部分を支援
③（酪農家）
単価28円/日・頭×対象頭数6100頭×92日×補助率1/2=7,857千円
（養鶏農家）
単価　9円/羽×5211千羽（出荷羽数換算）×1/3＝15,633千円
（養豚農家）206円×29,250頭×1/２＝3,013千円 
（肉用牛）黒毛和種：5,382円×925頭×1/2＝2,489千円、乳用種：5,926円×600頭×1/2＝1,778千円、交雑種：1,390円×400頭×1/2＝278千円
④（酪農家）大山乳業農業協同組合（団体を通じた酪農家への支援）
（養鶏農家）鳥取県養鶏協会等（団体を通じた養鶏農家への支援）
（養豚農家）・（肉用牛）（公社）鳥取県畜産推進機構</t>
  </si>
  <si>
    <t>【国補正想定】県立特別支援学校給食費等負担軽減事業（R6補正分）</t>
  </si>
  <si>
    <t>【No.140と2行に分けて記載】
①食材等の価格高騰が続く中、学校給食費、寄宿舎食費を引き上げざるを得ない県立学校の給食業務委託事業者等に対して、学校給食費等の引上げ額を支援することにより保護者の負担軽減を図る。
②補助金
③食材等の高騰に伴う学校給食費等の保護者負担増額分（教職員等分は除く）
7,000千円
④県立学校の給食調理業務委託事業者等</t>
  </si>
  <si>
    <t>【国補正想定】県立特別支援学校給食費等負担軽減事業（R7予備費分）</t>
  </si>
  <si>
    <t>【No.139と2行に分けて記載】
①食材等の価格高騰が続く中、学校給食費、寄宿舎食費を引き上げざるを得ない県立学校の給食業務委託事業者等に対して、学校給食費等の引上げ額を支援することにより保護者の負担軽減を図る。
②補助金
③食材等の高騰に伴う学校給食費等の保護者負担増額分（教職員等分は除く）
7,000千円
④県立学校の給食調理業務委託事業者等</t>
  </si>
  <si>
    <t>鳥取市</t>
  </si>
  <si>
    <t>低所得世帯に対する物価高騰支援給付金</t>
  </si>
  <si>
    <t>①物価高が続く中で低所得世帯への支援を行うことで、低所得の方々の生活を維持する。
②低所得世帯への給付金及び事務費
③R6,R7の累計給付金額
令和６年度住民税均等割非課税世帯　20,282世帯×30千円、子ども加算　2,350人×20千円、、定額減税を補足する給付（うち不足額給付）の対象者　26,388人　(544,790千円）　　のうちR7計画分
事務費　45,371千円
事務費の内容　　[需用費（事務用品等）　役務費（郵送料等）　業務委託料　人件費　その他　として支出]
④低所得世帯等の給付対象世帯数（20,282世帯）、定額減税を補足する給付（うち不足額給付）の対象者数（26,388人）</t>
  </si>
  <si>
    <t>市政広報事業（重点支援地方交付金）</t>
  </si>
  <si>
    <t xml:space="preserve">
①物価高騰対策関連施策の情報をメディアを通じて発信することで、市民、企業等が適切な支援を受けられるにする。
②役務費
③
・新聞記事下広告　　　 　374千円×3回＝1,122千円
・フリーペーパー広告　　　　　 　　　　　207千円
・テレビスポットCM放送5,280千円×2社＝10,560千円
・CMスポット放送　　　　　　　　　　　 　968千円
④鳥取市内新聞社、テレビ局
</t>
  </si>
  <si>
    <t>・新聞記事下広告3回
・フリーペーパー広告1回
・テレビスポットCM放送2社×156回程度
・CMスポット放送24回程度</t>
  </si>
  <si>
    <t>事業別概要を作成し、市公式ウェブサイトに公開</t>
  </si>
  <si>
    <t>鳥取市知名度アップ大作戦事業（重点支援地方交付金</t>
  </si>
  <si>
    <t xml:space="preserve">
①物価高騰対策として実施する地産地消！地域応援クーポン事業による支援が市民に行き届くよう、本事業により効果的にPRを行う。
②役務費、委託料
③
・インターネット広告　　2,000千円
・サイネージ、新聞広告　2,000千円
・情報発信業務委託 　　13,000千円
・諸経費　651千円
④市外広告代理店
</t>
  </si>
  <si>
    <t>・インターネット広告1本以上
・サイネージ1本以上
・動画、広告物制作等</t>
  </si>
  <si>
    <t>地産地消！地域応援クーポン事業（重点支援地方交付金）</t>
  </si>
  <si>
    <t xml:space="preserve">
①物価高騰の影響により引き続き厳しい状況にある地域経済の回復を支援するため、事業者支援金の給付及び民間事業者と連携し、物価高騰の影響を受ける市内飲食店で使用できるクーポンを発行。市民、来訪者等による消費意欲を高め、販売促進による地域経済の活性化を図る。
②委託料
・クーポン業務運営委託業費
・飲食店クーポン代
・ポスター、チラシ、動画等制作費
③
・飲食店クーポン代　2千円×12,000人=24,000千円
・飲食店クーポン発行管理業務委託費　15,000千円
・ポスター、チラシ等印刷業務委託　　 1,000千円
④市民、市内で飲食業を営む者、市外広告代理店
</t>
  </si>
  <si>
    <t xml:space="preserve">飲食店クーポン利用者数　12,000人
</t>
  </si>
  <si>
    <t>次世代育成推進事業（重点支援地方交付金）</t>
  </si>
  <si>
    <t xml:space="preserve">
①物価高騰の影響等により、国内外の文化芸術活動に触れる機会が減少傾向にある。本事業により市内小中学生等に対しアート制作体験や活動の場（作品発表等）の提供を通して文化芸術の魅力を伝えるとともに、国内外のアート活動を本市の次世代育成に還元する取組を行う。
②委託料
③次世代育成芸術家活動支援事業　1,100千円
　・出前授業×1回×550千円＝550千円
　・ワークショップ×1回×550千円＝550千円
④一般財団法人鳥取市教育福祉振興会
</t>
  </si>
  <si>
    <t>・参加児童数
　30人
・ワークショップ参加人数
　20人</t>
  </si>
  <si>
    <t>文化芸術のまちづくり推進事業（重点支援地方交付金）</t>
  </si>
  <si>
    <t>①地域の文化芸術活動について、物価高騰の影響等により活動が縮小傾向になりつつある。文化芸術活動の推進につなげるための支援を行う。
②報償費、委託料、補助金
③
・鳥取市芸術家バンク登録者を小中学校へ派遣（公演・ワークショップ）報償費 50千円/回×20回＝1,000千円
・本市にゆかりのある芸術家を活用した事業を実施する市内の団体等に対し、事業費の一部を補助　200千円×5団体＝1,000千円
・本市で活動する芸術家が、民間のギャラリーを使用する経費の一部を補助　100千円×10件＝1,000千円
・若手芸術家が集い、創作活動・展覧会の開催・実演販売・情報交換・情報発信する拠点整備　500千円
・文化芸術の普及啓発（ラジオ放送・動画配信）　132千円×12回＝1,584千円            ⇒計 5,084千円
④鳥取市芸術家バンク登録者/地元芸術家/まちなか文化交流プロジェクト推進協議会</t>
  </si>
  <si>
    <t>・地元芸術家活用支援
　派遣回数
　20回
・地元芸術家活用支援
　支援団体数
　5団体
・民間ギャラリー活用支援
　支援件数
　10件
・若手芸術家育成拠点整備
　ワークショップ等開催回数　
　3回</t>
  </si>
  <si>
    <t>町内集会所建設等補助金（重点支援地方交付金）</t>
  </si>
  <si>
    <t xml:space="preserve">
①各町内会では新築・建て替え・修繕にあたって、事業計画を立て実施しているが、物価高騰の影響を受け、事業計画の年次的な実施が困難となっており、やむを得ず地域活動を縮小する町内会もある中、町内会の活動拠点の維持・確保のため、集会所の整備や修繕、エアコン設置等経費を支援することにより、地域活動の活性化の下支えを行う。
②町内会の所有する集会所の改修等経費
③18町内会
・整備　　　　 　5,610千円
・修繕　　　　  11,268千円
・空調設備の整備　 610千円
・その他財源の4,900千円は過疎対策事業債
④町内会
</t>
  </si>
  <si>
    <t>新築　１件
修繕 11件
冷暖房設備整備 5件
計18町内会（うち１町内会は修繕と冷暖房整備を活用）
【（参考）R6年度計画】
修繕 12件
冷暖房設備新規整備 6件　計18町内会</t>
  </si>
  <si>
    <t>消費生活対策事業（重点支援地方交付金）</t>
  </si>
  <si>
    <t xml:space="preserve">
①物価高騰に伴い、近年、特殊詐欺など、巧妙な消費者トラブルが後を絶たない。悪質電話による被害防止の取組として、特に被害に遭われやすい高齢者の世帯を対象とした通話録音機能付電話機等の購入・設置費用を補助する。
②補助金
③購入・設置に要する費用の2分の1（上限1万円×40世帯）　＝400千円
④鳥取市内に住所があり居住している65歳以上の単身世帯または65歳以上のみの世帯
</t>
  </si>
  <si>
    <t>交付件数　40件</t>
  </si>
  <si>
    <t>住宅省エネルギー改修等促進事業（重点支援地方交付金）</t>
  </si>
  <si>
    <t xml:space="preserve">
①物価高騰とともに光熱費等の価格高騰が続く中、家庭での電気消費量及び温室効果ガスの削減を推進するとともに、光熱水費（電気代等）の負担軽減を図ることを目的として、既存住宅の省エネルギー化（断熱化リフォーム等）の取組に対して経費の一部を助成。
②補助金
③補助金10,000千円
（59,523円×14件×12か月＝9,999,864円）
④断熱リフォーム改修を実施する者
</t>
  </si>
  <si>
    <t>支援件数　168件</t>
  </si>
  <si>
    <t>ふれあい型食事サービス補助金（重点支援地方交付金）</t>
  </si>
  <si>
    <t xml:space="preserve">
①物価高騰に伴い食材費が高騰し、各地区社会福祉協議会が実施するふれあい型食事サービスも配食弁当の作成コストが上がっている。食材費高騰に対し補助することで安定的な事業継続を支援する。
②補助金
③食材費高騰分
　460千円（補助上限額40円×23,000食×補助率1/2）
④地区社会福祉協議会：31地区
</t>
  </si>
  <si>
    <t xml:space="preserve">支援数
各地区社会福祉協議会
：31地区
</t>
  </si>
  <si>
    <t>私立保育園等給食費緊急特別支援事業（重点支援地方交付金）</t>
  </si>
  <si>
    <t xml:space="preserve">
①物価高騰の影響を受ける私立保育園等に給食に要する経費を支援することで、保護者負担の軽減と栄養バランスや量と質を保った給食の提供に繋げる。 
②委託費
③48園の入所児童数延べ58,000人(年間)×＠750円(月)
　＝43,500千円
④私立保育園、認定こども園、私立幼稚園（新制度移行済）
</t>
  </si>
  <si>
    <t>私立保育園等48園</t>
  </si>
  <si>
    <t>マタニティサポート！妊婦さん応援給付金事業（重点支援地方交</t>
  </si>
  <si>
    <t xml:space="preserve">
①物価高高騰により生活環境や経済状況が変化する中、妊婦が安心して出産することができよう経済的な支援を行うため、給付金を支給する。
②扶助費(給付金)、事務費(需用費、役務費)
③給付金　50千円×1,100人　　＝55,000千円
④R7.4.1以降に鳥取市で母子手帳の交付を受けており、申請時点で妊娠中の方が対象。
</t>
  </si>
  <si>
    <t>妊婦1,100人</t>
  </si>
  <si>
    <t>人材確保推進事業（重点支援地方交付金）</t>
  </si>
  <si>
    <t xml:space="preserve">
①物価高騰等の影響を受ける市内中小事業者の多くが価格転嫁できていない状況にある。生産性向上に向けてリモートワーカー等の外部人材の活用を行う中小事業者を支援する。
②委託料、補助金
③
・セミナー開催委託料 500千円
・補助金 300千円×3件
⇒計 1,400千円
④市内中小事業者、セミナー受託事業者
</t>
  </si>
  <si>
    <t>支援件数3件</t>
  </si>
  <si>
    <t>働き方改革推進事業（重点支援地方交付金）</t>
  </si>
  <si>
    <t xml:space="preserve">
①物価高騰等の影響を受ける市内中小事業者の多くが価格転嫁できていない状況にある。生産性向上や業務効率化に向けて従業員の育成、働き方改革を推進する中小企業者等を支援する。
②委託料、補助金
③
・セミナー開催委託料 660千円
・補助金 200千円×2件、10千円×60件
⇒計 1,660千円
④市内中小事業者、セミナー受託事業者
</t>
  </si>
  <si>
    <t>支援従業員数150人</t>
  </si>
  <si>
    <t>物産振興体制強化事業（重点支援地方交付金）</t>
  </si>
  <si>
    <t xml:space="preserve">
①鳥取市公認インターネットショップ「とっとり市」内で販促につながるキャンペーンを実施し、物価高騰の影響を受けた事業者の経営及び販路拡大を支援する。
②委託料
③
・サイトリニューアルキャンペーン15,905千円
（R7.2月時点現会員数16,000人×使用率50％×1,000円＝8,000,000円、メルマガ会員8,500人×使用率50％×R6平均単価6,200円×30％＝7,905,000円）
・お中元夏ギフトキャンペーン・お歳暮冬ギフトキャンペーン900千円
（それぞれ30人×50,000円×30％＝450,000円）、
・とっとりおみやげ割引キャンペーン1,500千円
（1,000人×5,000円×30％＝1,500,000円）
・食ブランド対象商品キャンペーン400千円
（250人×4,000円×40％＝400,000円）
・諸経費3,949千円
④鳥取市観光コンベンション協会
</t>
  </si>
  <si>
    <t>前年比売上1.3倍</t>
  </si>
  <si>
    <t>施設整備事業（重点支援地方交付金）</t>
  </si>
  <si>
    <t xml:space="preserve">
①鳥取市公設地方卸売市場に参画する事業者は物価・燃料価格高騰の影響を受け販管費が増加していることに加え、大口買受人の撤退などによる営業収入への影響が継続している。市場参画事業者で構成される「協同組合鳥取総合食品卸売市場」に対し、自家消費型太陽光発電設備の導入を支援し、経営の維持及び安定を図る。
②補助金
③対象事業費60,000千円×補助率1/3＝20,000千円
④協同組合鳥取総合食品卸売市場（鳥取市公設地方卸売市場）
</t>
  </si>
  <si>
    <t>各種金融対策利子補助金（重点支援地方交付金）【R6補正予算分】</t>
  </si>
  <si>
    <t xml:space="preserve">
①物価高騰の影響を受けた企業に対する利子補給を行うことで中小企業の負担軽減を図り、経営の持続化を支援する。
②利子補給事業補助金
③34,070千円
・件数：259件
・補助額：各月末残高×融資利率1.63％×補助率2/3÷12の合計
・その他財源_17,035千円は県費
④中小企業（売上高等が一定以上減少している中小企業者等に融資を行った金融機関）※米国関税引き上げの影響によるものは除く。
</t>
  </si>
  <si>
    <t>支援件数：259件</t>
  </si>
  <si>
    <t>コロナ克服特別金融支援資金利子補助金（重点支援地方交付金）</t>
  </si>
  <si>
    <t xml:space="preserve">
①新型コロナウイルス感染症に起因し資金繰りが困難となり融資を受けた企業のうち物価高騰の影響を受けた企業に対する利子補給を行うことで中小企業の負担軽減を図り、経営の持続化を支援する。
②利子補給事業補助金
③30,932千円
・R7年度補助対象融資件数：532件
・補助額：各月末残高×0.7%÷12の合計
・その他財源、15,466千円は県費
④中小企業（売上高等が一定以上減少している中小企業者等に融資を行った金融機関）
</t>
  </si>
  <si>
    <t>支援件数：532件</t>
  </si>
  <si>
    <t>労働力確保対策企業支援事業（重点支援地方交付金）</t>
  </si>
  <si>
    <t xml:space="preserve">
①物価高騰の影響の中、市内事業所において、人材確保が困難となり経営に影響が出ているところがある。即戦力として期待できる外国人材を養成する市内日本語学校を支援し、市内企業の労働力確保を支援する。
②労働力確保対策支援補助金(日本語学校運営補助）
③対象事業費53,931千円×補助率1/6＝8,988千円
④鳥取城北日本語学校（学校法人鳥取学園）
</t>
  </si>
  <si>
    <t>日本語学校入学者数
100人</t>
  </si>
  <si>
    <t>農商工連携マッチング事業（重点支援地方交付金）</t>
  </si>
  <si>
    <t xml:space="preserve">
①物価高騰の影響により、物流コストや仕入れ価格の増加などにより、市内中小事業者による新たなビジネス展開の動きが鈍化している。販路開拓や新商品開発などの取り組みにむけ、農商工連携や6次産業化に意欲的に取り組む事業者に対しコーディネータによる伴走支援を行う。
②委託費
③委託費の内訳
　人件費  3,735千円
　 事業費 1,885千円
　 事務費　 646千円
　　 ⇒計 6,266千円
④商工団体
</t>
  </si>
  <si>
    <t>支援事業者数
25者</t>
  </si>
  <si>
    <t>再エネ・省エネ設備導入事業（重点支援地方交付金）</t>
  </si>
  <si>
    <t xml:space="preserve">
①エネルギー価格高騰の影響を受けている中小製造業者による省エネルギー設備への更新等を支援することで、光熱費等の削減やCO2排出量の削減を促し、中小製造業者支援を図る。
②補助金
③エネルギーコストやCO2排出量の削減に資する事業への補助
・a)発電・蓄電設備の導入（新・増設） 5社
・b)高効率な省エネ機器への更新 5社
　a,b_15,000千円（事業費）×1/3×10社＝50,000千円
④市内中小製造業者
</t>
  </si>
  <si>
    <t>消費エネルギー量の低減に取り組む事業所数
10事業所</t>
  </si>
  <si>
    <t>周遊観光促進事業（重点支援地方交付金）</t>
  </si>
  <si>
    <t xml:space="preserve">
①市内の主要観光スポット等を巡る格安周遊観光タクシーの運行を支援することで、物価高騰により落ち込んだ観光需要を底上げし、誘客と周遊促進を図る。
②補助金
③9,100円×3,100台(運行台数)＝28,210千円
　（9,100円=運行経費13,100円-運賃収入4,000円）
　印刷製本費　380千円
⇒計　28,590千円
・その他財源_14,295千円は県費
④鳥取ハイヤー共同組合
</t>
  </si>
  <si>
    <t>支援台数:：3,100台</t>
  </si>
  <si>
    <t>宿泊キャンペーン事業（重点支援地方交付金）</t>
  </si>
  <si>
    <t xml:space="preserve">
①本市独自の宿泊キャンペーンの展開により物価高騰の影響を受ける宿泊をはじめとする地域観光産業の底上げを図る。
②委託料
③宿泊割引2,000円×4千人＝8,000千円
　周遊チケット（観光施設入館、給油券）1,900円×4千人＝7,600千円
　広報費等事務費8,693千円
④受託者：（一社）鳥取市観光コンベンション協会
　キャンペーン対象者数：総勢4千人
　対象施設等（市内の参画宿泊施設30以上、砂の美術館ほか観光施設3施設、市内参画給油所）
</t>
  </si>
  <si>
    <t>宿泊キャンペーン利用者数：4千人</t>
  </si>
  <si>
    <t>国際観光推進事業（重点支援地方交付金）</t>
  </si>
  <si>
    <t>①物価高騰の影響を受けている観光事業者の支援に繋げるため、外国人観光客の受入環境の充実化を図るとともに、国際観光の推進と地域経済の活性化を図る。
②補助金
③・外国人観光客高速バス運行支援事業補助金10,298千円
&lt;大阪－鳥取&gt;3,200円（大人）×3,064人＋1,600円（小人）×261人+広告費76千円　　　　⇒計10,298千円
・インバウンド受入環境整備事業5,000千円
(内訳)
・案内看板や音声案内等の多言語化  200千円×4件/多言語翻訳システム機器の購入及び設置 200千円×4件/外国人観光客の受入対応に係る人材育成 200千円×2件/ホームページやパンフレットの多言語化 300千円×3件/キャッシュレス等各種デジタル化整備 300千円×3件/ヴィーガン、ベジタリアン等向け食事メニューの開発 300千円×4件　　　　　　　　　　⇒計 5,000千円
④外国人観光客高速バス運行支援事業：日本交通（株）/インバウンド受入環境整備事業：観光事業者等</t>
  </si>
  <si>
    <t>R6.4月からR7.3月末までの市国際観光客サポートセンター外国人案内件数
13,290件</t>
  </si>
  <si>
    <t>観光産業育成支援事業（重点支援地方交付金）</t>
  </si>
  <si>
    <t xml:space="preserve">
①物価高騰の影響を受ける観光事業者等が取り組む、施設の受入環境の整備や誘客活動等に対し支援を行うことで、観光産業の育成及び観光振興を図る。
②観光客の誘客・広報宣伝等の取組みに係る費用
③
・外国人観光客誘客促進事業　200千円×3件
・観光商品開発販路開拓事業　200千円×2件
・観光客誘客イベント事業  　400千円×6件
・鉱泉源維持管理事業      　400千円×2件
・おもてなし向上事業　      200千円×2件
・観光鳥取PR事業　          200千円×2件
⇒計 5,000千円
④観光施設運営事業者等の市内観光事業者
</t>
  </si>
  <si>
    <t>補助事業者数
17件</t>
  </si>
  <si>
    <t>ともに目指す担い手強化支援事業（重点支援地方交付金）</t>
  </si>
  <si>
    <t xml:space="preserve">
①物価高騰の影響を受ける意欲ある農業者、農業集団等が目的達成のために作成したプランに位置付けた取組に対し支援を行い、地域農業の振興や活性化を図る。
②補助金
③対象者3件　対象経費58,128千円×補助率1/2
・その他財源は19,375千円は県費
④農業者、認定農業者
</t>
  </si>
  <si>
    <t>補助事業者数
3件</t>
  </si>
  <si>
    <t>畜産経営緊急支援事業（重点支援地方交付金）</t>
  </si>
  <si>
    <t xml:space="preserve">
①物価高騰の影響により飼料価格の高騰が続いている。飼料費等の高騰相当分の一部を緊急的に支援し、本市の畜産事業者の経営の維持安定を図る。
②補助金
③
・肉用牛_牛マルキン制度の補填拡充支援 3,152千円
・肉用豚_豚マルキン制度の補填拡充支援   245千円
・乳牛_高騰配合飼料代支援　　　　　　17,885千円
・肉用鶏_高騰配合飼料代支援　　　　 　   91千円
・採卵鶏_高騰配合飼料代支援　　　　 　1,331千円
・繁殖牛_和仔牛価格支援　　　 　　　　1,000千円
④大山乳業農業協同組合、JA等
</t>
  </si>
  <si>
    <t>畜産業の営農継続
酪農　9経営体</t>
  </si>
  <si>
    <t>省エネ漁業推進事業（重点支援地方交付金）</t>
  </si>
  <si>
    <t xml:space="preserve">
①エネルギー価格高騰の影響を受ける漁業者に対し、省エネ等経費削減に資する機器の購入経費や温暖化等による海の変化に対応するための漁法転換経費を助成し、漁業経営の効率化を図る漁業者を育成する。
②補助金
③対象者2件　対象経費1,144千円×補助率1/6
④漁業者
</t>
  </si>
  <si>
    <t>補助対象者数
2件</t>
  </si>
  <si>
    <t>放課後児童対策事業（重点支援地方交付金）</t>
  </si>
  <si>
    <t xml:space="preserve">
①物価高騰により利用料を値上げする放課後児童クラブが増える中、利用料を一部助成することで、経済的負担を軽減するとともに児童の健全育成を図る。
②扶助費
③2千円×290人×12月＝6,960千円
④生活保護世帯及び就学援助世帯の保護者
</t>
  </si>
  <si>
    <t>助成件数318件</t>
  </si>
  <si>
    <t xml:space="preserve">
①物価高騰により影響を受けている給食食材費について、保護者負担金を増やすことなく安定した給食を提供する。
②給食食材費のうち、価格上昇分
・給食食材費には、教職員の給食費は含まれていない
③9,298千円
　給食食材費  - 保護者負担金
　885,505千円 - 876,207千円
④保護者
</t>
  </si>
  <si>
    <t>小中学校及び義務教育学校の児童生徒13,104人の保護者(R7.5.1日時点）</t>
  </si>
  <si>
    <t>学校給食運営事業（重点支援地方交付金）</t>
  </si>
  <si>
    <t xml:space="preserve">
①物価高騰により県内畜産物の消費が低迷する中、地元食材を学校給食へ提供することで地元食材への正しい知識と理解を深めるとともに、県内畜産物の消費拡大を図る。
②食材費
③鳥取県産牛
4,800円/㎏×0.08㎏×15,000食×6回分×1.08
=37,325千円
④県内生産者（学校給食食材納入者）
</t>
  </si>
  <si>
    <t>県産牛使用給食提供6回
県産牛約7,200ｋｇの消費</t>
  </si>
  <si>
    <t>指定管理者への物価高騰対策支援事業</t>
  </si>
  <si>
    <t xml:space="preserve">
①物価高騰により、公の施設の運営を担う指定管理者の経営に影響が出ている。同者に対し負担軽減を図るため、高騰相当分の経費を支援する。
②運営経費
③運営経費　17,284千円（高騰相当分）
　城下町とっとり交流館等
④指定管理者
</t>
  </si>
  <si>
    <t>支援事業者数：10件</t>
  </si>
  <si>
    <t>小児特別医療助成事業（重点支援地方交付金）</t>
  </si>
  <si>
    <t xml:space="preserve">
①物価高騰により生活環境が変化する中、子育て世帯の経済負担軽減のため、小児の入院・通院医療費を無償化する。
②助成金
③助成金　916,421千円　件数：272,000件
（3,369.1948円/件×272,000件＝916,420,985円）
・その他財源_456,824千円は県費、2,773千円は諸収入、456,464千円は一般財源
④小児の入院・通院医療費を要した者
</t>
  </si>
  <si>
    <t>支援件数：272,000件</t>
  </si>
  <si>
    <t>低所得者等への光熱費助成事業（物価高騰対応臨時交付金）</t>
  </si>
  <si>
    <t xml:space="preserve">
①物価高騰により生活に深刻な影響を受けている低所得世帯に対し、光熱費の一部を助成し生活への影響を緩和を図る。
②助成金、事務費
③助成金　82,386千円
・特別障害者手当受給世帯等
250世帯×15千円(4-9月)、250世帯×8千円(10-12月)
・生活保護受給世帯
1,950世帯×15千円(4-9月)、1,950世帯×8千円(10-12月)
・児童扶養手当受給世帯
1,382世帯×15千円(4-9月)、1,382世帯×8千円(10-12月)
事務費　1,002千円(4-9月)、995千円(10-12月)
・印刷製本費、通信運搬費、手数料
・その他財源の41,193千円は県費、15,323千円は一般財源
④
・特別障害者手当受給世帯等
・生活保護受給世帯
・児童扶養手当受給世帯
</t>
  </si>
  <si>
    <t xml:space="preserve">支援数
・特別障害者手当受給世帯等
　延べ500世帯
・生活保護受給世帯
　延べ3,900世帯
・児童扶養手当受給世帯
　延べ2,764世帯
</t>
  </si>
  <si>
    <t>各種金融対策利子補助金（重点支援地方交付金）【R7予備費分】</t>
  </si>
  <si>
    <t xml:space="preserve">
①物価高騰に加え米国関税引き上げの影響を受けた企業に対する利子補給を行うことで中小企業の負担軽減を図り、経営の持続化を支援する。
②利子補給事業補助金
③3,225千円
・件数：80件
・補助額：各月末残高×融資利率1.5％×補助率2/3÷12の合計
・その他財源_1,612千円は県費
④中小企業（米国関税引き上げによる経済変動に起因する著しい需要の減少により、売上高等が一定以上減少している中小企業者等に融資を行った金融機関）
</t>
  </si>
  <si>
    <t>支援件数：80件</t>
  </si>
  <si>
    <t>周遊観光促進事業費（重点支援地方交付金）</t>
  </si>
  <si>
    <t xml:space="preserve">
①市内の主要観光スポット等を巡る格安周遊観光タクシーの運行を支援することで、物価高騰により落ち込んだ観光需要を底上げし、誘客と周遊促進を図る。
②補助金
③9,100円×2,436台(運行台数)
　 ＝22,168千円
　（9,100円=運行経費13,100円-運賃収入4,000円）
・その他財源_11,083千円は県費
④鳥取ハイヤー共同組合
</t>
  </si>
  <si>
    <t>支援台数:：2,436台</t>
  </si>
  <si>
    <t>宿泊キャンペーン事業費（重点支援地方交付金）</t>
  </si>
  <si>
    <t xml:space="preserve">
①本市独自の宿泊キャンペーンの展開により物価高騰の影響を受ける宿泊をはじめとする地域観光産業の底上げを図る。（第2弾キャンペーン）
②委託料
③宿泊割引    3,000円×5千人＝15,000千円
   周遊チケット   900円×5千人＝ 4,500千円
　広報費等事務費5,717千円
④受託者：（一社）鳥取市観光コンベンション協会
　キャンペーン対象者数：総勢5千人
　対象施設等（市内の参画宿泊施設30以上、美術館3施設（砂の美術館など）
</t>
  </si>
  <si>
    <t>宿泊キャンペーン利用者数：5千人</t>
  </si>
  <si>
    <t>令和の米増産緊急支援事業費（重点支援地方交付金）</t>
  </si>
  <si>
    <t xml:space="preserve">
①農業用機械等の価格高騰の影響を受け、規模拡大による米増産に取り組むことができない農業経営体に対して、農業用機械等の導入支援を行い、市内における主食用米の生産力増強及び将来を担う基幹的な担い手の育成を図る。
②補助金
③60,000千円
・8,000千円×15事業者×補助率1/2
・その他財源の40,000千円は県費
④主食用米作付面積をR8までに20％以上拡大する事業者
</t>
  </si>
  <si>
    <t>支援件数：15事業者</t>
  </si>
  <si>
    <t>学校給食運営事業費【R7予備費分】</t>
  </si>
  <si>
    <t xml:space="preserve">
①物価高騰により県産食材の消費が低迷する中、地元食材を学校給食へ提供することで地元食材への正しい知識と理解を深めるとともに、県産食材の消費拡大を図る。
②食材費
③県産デザート
116円×16,000食×1.08≒2,005千円
その他財源の1,000千円は県費
④県内生産者（学校給食食材納入者）
</t>
  </si>
  <si>
    <t>県産果物使用デザート提供1回
県産果物ピューレ約650㎏の消費</t>
  </si>
  <si>
    <t>米子市</t>
  </si>
  <si>
    <t>米子市電力・ガス・食料品等価格高騰緊急支援給付金及び令和７年度米子市定額減税補足給付金（不足額給付）支給事業</t>
  </si>
  <si>
    <t>①物価高が続く中で低所得世帯への支援を行うことで、低所得の方々の生活を維持する。
②低所得世帯への給付金及び事務費
③R6,R7の累計給付金額
令和６年度住民税均等割非課税世帯　15,972世帯×30千円、子ども加算　1,785人×20千円、、定額減税を補足する給付（うち不足額給付）の対象者　12,745人　(384,980千円）　　のうちR7計画分
事務費　34,042千円
事務費の内容　　[需用費（事務用品等）　役務費（郵送料等）　業務委託料　使用料及び賃借料　人件費　その他　として支出]
④低所得世帯等の給付対象世帯数（15,972世帯）、定額減税を補足する給付（うち不足額給付）の対象者数（12,745人）</t>
  </si>
  <si>
    <t>①物価高騰による交通事業者への影響を緩和し、地域に不可欠な交通手段を確保するとともに、家計への影響を受けた世帯を含む市民の公共交通利用の習慣化による利用促進を図るため、米子駅発着のバス路線の運賃無料デーを実施する。
②バス事業者への負担金（無料とした運賃収入相当分）、広報費用
③負担金：800千円×9回=7,200千円
　チラシ・ポスター制作委託：300千円、新聞折り込み（1回）：200千円
④事業対象者：対象路線を利用する全ての人
　負担金交付対象事業者：市内の路線バスを運営する2事業者（日ノ丸交通株式会社、日本交通株式会社）</t>
  </si>
  <si>
    <t>運賃無料デーの1日当たり平均路線バス利用者数：2,700人×１03%
（「2,700人」はR5.10～R6.9の間の1日当たり平均路線バス利用者数。これに対し、3%程度の増加を目標とする。）
※2,700人は、利用者の多い平日を含む平均値。運賃無料デーの実施日は日曜日であるため、103%増でも相当程度増加させる目標となる。</t>
  </si>
  <si>
    <t>HP、広報紙、新聞折り込みチラシなど</t>
  </si>
  <si>
    <t>エネルギー・原材料価格高騰対策資金利子補助事業（当初分）</t>
  </si>
  <si>
    <t>①為替相場の急激な変動等により物価高騰の影響を受けた事業者が、鳥取県地域経済変動対策資金（経済変動事象「令和7年度為替相場の急激な変動」）の融資を受けた場合、鳥取県と協調し、対象融資に係る利子負担額(利率1.5％)を補助する。
②補助金4,200千円
③利子負担見込額12,600千円×市負担率1/3
※その他（C）：12,600千円×県負担率1/3
④鳥取県地域経済変動対策資金（経済変動事象「令和7年度為替相場の急激な変動」）の融資を受けた事業者。</t>
  </si>
  <si>
    <t>為替相場の急激な変動等による影響を受けた市内事業者の事業の継続
補助件数50件×168千円</t>
  </si>
  <si>
    <t>①物価高騰の影響により、給食費（食材等の購入に係る経費）が、保護者等から徴収する額では不足するため、不足する額を支援することで、学校給食の保護者負担を増やすことなく、栄養バランス及び提供量等を保った給食を提供する。
②保護者等から徴収する額では不足する食材等の購入に係る経費（教職員は除く）
③保護者等から徴収する額との不足額（一食・児童）＠35円×1,419,098食＝49,668,430円
＋保護者等から徴収する額との不足額（一食・生徒）＠37円×642,959食＝23,789,483円
-（他補助に係る対象外経費）16,316,329円
④一般財団法人米子市学校給食会、保護者等</t>
  </si>
  <si>
    <t>・学校給食費保護者負担軽減（小学校35円/食、中学校37円/食）を図る
・本支援の対象児童生徒数：11,641人</t>
  </si>
  <si>
    <t>物価高騰に伴う生活支援事業（６月補正分）</t>
  </si>
  <si>
    <t>①物価高騰による家計への影響が大きい世帯に対し家計負担軽減のため経済的助成を行う。
②扶助費及び事務費
③扶助費：3,500世帯×15,000円　事務費：961,100円（役務費+需用費）
※その他　扶助費：3,500世帯×15,000円のうち1/2は県補助
④生活保護、児童扶養手当、特別児童扶養手当、特別障害者手当、障害児福祉手当、経過的福祉手当のいずれかを受給している者</t>
  </si>
  <si>
    <t>・対象世帯に対して、令和７年７月までに支給を開始する。
・対象世帯数約3,500世帯×15千円</t>
  </si>
  <si>
    <t>若者応援臨時給付金事業</t>
  </si>
  <si>
    <t>①物価高騰対策等の給付金事業の対象となることが少なかった若年世代を支援するため給付金を支給する。うち奨学金を返還中の者には加算を行う。
②低所得世帯への給付金及び事務費
③扶助費　給付金：20千円×650人、加算額：20千円×284人　　　　　　　　　　　　　　　　　　　　　　事務費：1,898千円
④米子市に住民登録がある住民税均等割のみ課税世帯に属する19歳から39歳の者</t>
  </si>
  <si>
    <t>対象者に令和8年3月までに支給を完了する。          　　　　　　　　　　　　　　　　　　　　　支給額　20千円×650人　　　　　　　　　　　　　　　　　　　　加算額　20千円×284人</t>
  </si>
  <si>
    <t>広報誌、ホームページ、プレスリリース</t>
  </si>
  <si>
    <t>物価高騰・円安対応融資利子補給基金積立金</t>
  </si>
  <si>
    <t>①為替相場の変動や米国関税の引き上げ等により物価高騰の影響を受けた事業者が借り入れた融資に係る利子を、鳥取県と協調で補助するため、必要な財源を基金に積み立てる。
②基金積立額40,000 千円
③
・対象融資：鳥取県地域経済変動対策資金のうち「令和7年度為替相場の急激な変動」、「令和7年度アメリカの関税引き上げによる経済変動」、「令和7年度米国関税の影響に伴う経済変動」に係る融資
④
・対象融資額（見込）：34.7億円
・融資利率：年率1.63％（変動金利）
・補助内容：融資利子に係る2/3を補助（うち1/2は鳥取県間接補助）
・対象期間：融資実行月から36か月間</t>
  </si>
  <si>
    <t>R8.4以降</t>
  </si>
  <si>
    <t>積立金を活用した利子補助額0.4億円</t>
  </si>
  <si>
    <t>物価高騰に伴う生活支援事業（９月補正分）</t>
  </si>
  <si>
    <t>①物価高騰による家計への影響が大きい世帯に対し家計負担の軽減のため助成金を支給する。
②扶助費及び事務費
③扶助費：3,500世帯×8,000円　事務費：962,000円（役務費+需用費）
※その他　扶助費：3,500世帯×8,000円のうち1/2は県補助
④生活保護、児童扶養手当、特別児童扶養手当、特別障害者手当、障害児福祉手当、経過的福祉手当のいずれかを受給している者</t>
  </si>
  <si>
    <t>・対象世帯に対して、令和７年10月までに支給を開始する。
・対象世帯数約3,500世帯×8千円</t>
  </si>
  <si>
    <t>エネルギー・原材料価格高騰対策資金利子補助事業（９月補正分）</t>
  </si>
  <si>
    <t>①米国関税の引き上げ等により物価高騰の影響を受けた事業者が、鳥取県地域経済変動対策資金（経済変動事象「令和7年度アメリカの関税引き上げによる経済変動」、「令和7年度米国関税の影響に伴う経済変動」）の融資を受けた場合、鳥取県と協調し、対象融資に係る利子負担額の一部を補助する。
②補助金450千円
③利子負担見込額1,350千円×市負担率1/3
※その他（C）：1,350千円×県負担率1/3、事業者負担率1/3
④鳥取県地域経済変動対策資金（経済変動事象「令和7年度アメリカの関税引き上げによる経済変動」、「令和7年度米国関税の影響に伴う経済変動」）の融資を受けた事業者。</t>
  </si>
  <si>
    <t>米国関税の影響を受けた市内事業者の事業の継続
補助件数30件×15千円</t>
  </si>
  <si>
    <t>令和の米増産緊急支援事業</t>
  </si>
  <si>
    <t>①主食用米の生産拡大を目指す農業経営体に対し、物価高騰の影響を受ける農業機械の導入を緊急的に支援する。
②主食用米作付面積の拡大に必要な農業機械及び設備の導入に要する経費の補助
③事業費46,757千円×市負担率1/6
※その他（C）：46,757千円×県負担率1/3、事業者負担率1/2
④事業対象者：市内に作業場及び事務所等の拠点を有している農業経営を行う個人、法人及び集落営農組織等</t>
  </si>
  <si>
    <t>令和６年度を基準とし、主食用米作付面積を令和８年度までに２０％以上拡大</t>
  </si>
  <si>
    <t>倉吉市</t>
  </si>
  <si>
    <t>低所得者支援及び定額減税補足給付金給付事業【物価高騰対策給付金】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</si>
  <si>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5,348世帯×30千円、子ども加算　609人×20千円、、定額減税を補足する給付（うち不足額給付）の対象者　6,694人　(125,930千円）　　のうちR7計画分
事務費　21,946千円
事務費の内容　　[需用費（事務用品等）　役務費（郵送料等）　業務委託料　人件費　として支出]
④低所得世帯等の給付対象世帯数（5,348世帯）、定額減税を補足する給付（うち不足額給付）の対象者数（6,694人）</t>
  </si>
  <si>
    <t>生活困窮者に対する光熱費助成事業</t>
  </si>
  <si>
    <t>①物価高騰を受け生活困窮する世帯等に対し光熱費を助成し、生活困窮者等の生活支援を行うもの
②生活困窮者等に対し、光熱費を助成
＜対象世帯＞
生活保護、児童扶養手当、特別児童扶養手当、特別障害者手当、障害児福祉手当の受給世帯
③扶助費　光熱費助成費
(1)4月から9月まで
1,200世帯×15千円＝18,000千円
その他特定財源：光熱費助成費補助金（県支出金）9,000千円
(2）10月から12月まで
1,200世帯×8千円＝9,600千円
その他特定財源：光熱費助成費補助金（県支出金）4,800千円
④生活困窮世帯等</t>
  </si>
  <si>
    <t>物価高騰等に直面する生活困窮者世帯等を強力に支援
生活困窮者世帯等：1,200世帯</t>
  </si>
  <si>
    <t>・市HP
・対象世帯へは、プッシュ型で通知</t>
  </si>
  <si>
    <t>保育所運営（物価高騰対策）</t>
  </si>
  <si>
    <t>①食料品価格の高騰に対し民間保育施設への運営支援を行うことで、施設及び保護者の経済的負担の軽減を図るもの
②民間保育施設における賄材料の購入の支援（教職員分は除く）
③食料品価格高騰対策関連経費　2,622千円
(ア)保育所運営委託料（物価高騰対策経費の上乗せ部分）　1,221千円（保育所10施設）
(イ)認定こども園施設型給付費負担金　1,401千円（認定こども園6施設）
※各施設の入所児童数×12ヶ月×単価
＜令和7年度12ヶ月＞
・3歳以上児　副食費支援額300円/人・月　延べ　8,740人
④民間保育施設（保育所、認定こども園）を運営する法人</t>
  </si>
  <si>
    <t>○支援対象施設
保育所：10施設
認定こども園：6施設
○支援対象の入所児童
3歳以上児：延べ8,740人</t>
  </si>
  <si>
    <t>・市HP
・対象事業者へは、プッシュ型で通知</t>
  </si>
  <si>
    <t>特産品生産振興対策事業</t>
  </si>
  <si>
    <t>①物価高騰に伴う収入減少等への対策として農業収入保険の新規及び継続加入を推進し、経営の安定をもって地域農業の維持・発展を図るもの
②収入保険への新規加入促進および継続加入推進として、令和７年に農業収入保険の新規加入の申込をした農業者及び法人に対し、物価高騰対策として掛金の一部を助成
③補助率
　新規加入：保険料の1/6
　継続加入：前年からの保険料上昇分の1/6
　事業費
　新規加入 25件×平均掛け金88,412円×1/6＝368,383円
　継続加入207件×保険料増加分15,057円×1/6＝519,466円
　計887,849円
④鳥取県農業共済組合</t>
  </si>
  <si>
    <t>新規加入 25件
継続加入207件</t>
  </si>
  <si>
    <t>・市ＨＰ
・鳥取県農業共済組合広報誌等</t>
  </si>
  <si>
    <t>金融対策（地域経済変動対策資金利子補助金）</t>
  </si>
  <si>
    <t>①アメリカの関税引き上げによる物価高騰の影響を受けた中小企業者等を支援し、経営の維持・安定を図るもの
②アメリカの関税引き上げによる物価高騰の影響を受けた市内事業者の内、令和7年4月から12月末までに融資申込をし、同期間に実際に発生した利子に対して、県と協調し支援を実施
③利子補給額　2,422千円（融資見込額300,000千円、年利1.5％～1.63％）
その他特定財源：地域経済変動対策資金利子補助金（県支出金）　1,211千円
④市内事業者</t>
  </si>
  <si>
    <t>対象となる利子に対して100％の支援を実施</t>
  </si>
  <si>
    <t>・市HP
・金融機関へ通知</t>
  </si>
  <si>
    <t>①食料品価格が高騰する中、学校給食費の保護者負担を増やすことなく学校給食の質を維持するため、所要の策を講じるもの
②小学生・中学生ともに食料品価格高騰の影響額を１食当たり40円と見込み、賄材料費を増額（教職員分は除く）
③賄材料費：食料品価格高騰の影響額１食当たり40円×延636,206食＝25,449千円
④地方公共団体、市立小・中学校の児童・生徒の保護者</t>
  </si>
  <si>
    <t>食料品価格が高騰する中であっても、市立小・中学校の児童・生徒分の学校給食費を維持する
小学生：283円
中学生：322円</t>
  </si>
  <si>
    <t>境港市</t>
  </si>
  <si>
    <t>電力・ガス・食料品等価格高騰支援給付金給付事業及び定額減税補足給付金給付事業</t>
  </si>
  <si>
    <t>①物価高が続く中で低所得世帯への支援を行うことで、低所得の方々の生活を維持する。
②低所得世帯への給付金及び事務費
③R6,R7の累計給付金額
令和６年度住民税均等割非課税世帯　3,587世帯×30千円、子ども加算　364人×20千円、、定額減税を補足する給付（うち不足額給付）の対象者　4,347人　(81,250千円）　　のうちR7計画分
事務費　6,852千円
事務費の内容　　[需用費（事務用品等）　役務費（郵送料等）　業務委託料　人件費　その他　として支出]
④低所得世帯等の給付対象世帯数（3,587世帯）、定額減税を補足する給付（うち不足額給付）の対象者数（4,347人）</t>
  </si>
  <si>
    <t>学校給食事業（学校給食センター）</t>
  </si>
  <si>
    <t>①　エネルギー・食料品価格等の物価高騰の影響を受け、不足が見込まれる市内の公立小・中学校の給食費について、値上げ相当額を負担することで、小・中学校に通学する児童・生徒を養育する子育て世帯の生活を支援する。
②　小学校児童・中学校生徒への給食提供に係る賄材料費（財源振替）
③　賄材料費　15,900千円（Ｃ＋Ｆ）
（給食費抑制分）
・小学校（児童分に限る）：〔単価267円×喫食数見込222,894食〕－〔実費単価301円×喫食数見込222,894食〕＝△7,578,396円…Ａ
・中学校（生徒分に限る）：〔単価310円×喫食数見込122,580食〕－〔実費単価346円×喫食数見込122,580食〕＝△4,412,880円…Ｂ
→値上げ相当額（Ａ+Ｂ）：△11,991,276円≒△11,992千円…Ｃ
※喫食数見込：児童数1,218人×183日
　　　　　　　　　　 生徒数　681人×180日
（10月からの米価高騰分）
・小学校（児童分に限る）：〔単価27.30円×喫食数見込123,018食〕－〔実費単価45.36円×喫食数見込123,018食〕＝△2,221,705円…Ｄ
・中学校（生徒分に限る）：〔単価37.05円×喫食数見込68,781食〕－〔実費単価61.56円×喫食数見込68,781食〕＝△1,685,822円…Ｅ
→値上げ相当額（Ｄ+Ｅ）：△3,907,527円≒△3,908千円…Ｆ
※喫食数見込：児童数1,218人×101日
　　　　　　　　　　 生徒数　681人×101日
④　小・中学校に通学する児童・生徒を養育する子育て世帯</t>
  </si>
  <si>
    <t>給食費の値上げ０円。</t>
  </si>
  <si>
    <t>光熱費高騰に係る生活困窮世帯支援事業</t>
  </si>
  <si>
    <t>①物価高が続く中で生活困窮世帯への支援を行うことで、生活困窮者の生活を維持する。
②生活困窮世帯への給付金及び事務費
③（給付金）
・上半期分639世帯×15千円＝9,585,000円…Ａ
・下半期分635世帯×  8千円＝5,080,000円…Ｂ
→Ａ＋Ｂ＝14,665,000円…ア
　（事務費）
・郵送料301,000円…Ｃ
・振込手数料182,000円…Ｄ
→Ｃ＋Ｄ＝483,000円…イ
　（その他財源）
・県補助金：給付金額の1/2
　14,665,000×1/2＝7,332,500円…ウ
　（合計）
→ア＋イ－ウ＝7,815,500円≒7,816千円
④下記の生活困窮世帯
　・生活保護受給世帯
　・児童扶養手当受給世帯
　・特別児童扶養手当受給世帯
　・特別障がい者手当受給世帯</t>
  </si>
  <si>
    <t>対象世帯に対して令和7年8月までに支給を開始し、令和8年3月末までに対象世帯（640世帯）に給付を完了する。</t>
  </si>
  <si>
    <t>公立保育園運営費</t>
  </si>
  <si>
    <t>①　米価高騰の影響を受け、不足が見込まれる市内の公立保育園の主食費について、値上げ相当額を負担することで、園児を養育する子育て世帯の生活を支援する。（賄材料費増額により負担）
②　園児への主食（米飯）提供に係る賄材料費
③　賄材料費　400千円
・公立保育園（園児分に限る）：〔単価33.00円×６～３月喫食数見込26,973食〕－〔実費単価41.58円×６～９月喫食数見込11,100食〕－〔実費単価52.17円×10～３月喫食数見込15,873食〕＝△399,523円
※喫食数見込：園児数111人×243日
④　園児を養育する子育て世帯</t>
  </si>
  <si>
    <t>保育所主食費の無償化。</t>
  </si>
  <si>
    <t>子育て家庭支援事業</t>
  </si>
  <si>
    <t>①　米価高騰の影響を受け、不足が見込まれる市内の私立保育園等の主食費について、値上げ相当額を負担することで、園児を養育する子育て世帯の生活を支援する。（配食委託料又は園への補助金増額により負担）
②　園児への主食（米飯）提供に係る委託料及び補助金
③　委託料　444千円　＋　補助金　1,600千円　＝　2,044千円
（委託料）
・私立保育園等（園児分に限る）：〔単価63.72円×11～３月喫食数見込18,675食〕－〔実費単価87.48円×11～３月喫食数見込18,675食〕＝△443,718円
（補助金）
・私立保育園（園児分に限る）：〔単価1,400円×園児数421人×10か月〕－〔実費単価1,600円×園児数421人×４か月〕－〔実費単価1,900円×園児数421人×６か月〕＝△1,600,000円
④　園児を養育する子育て世帯</t>
  </si>
  <si>
    <t>岩美町</t>
  </si>
  <si>
    <t>①物価高が続く中で低所得世帯への支援を行うことで、低所得の方々の生活を維持する。
②低所得世帯への給付金及び事務費
③R6,R7の累計給付金額
令和６年度住民税均等割非課税世帯　1,221世帯×30千円、子ども加算　100人×20千円、、定額減税を補足する給付（うち不足額給付）の対象者　1,881人　(38,080千円）　　のうちR7計画分
事務費　6,156千円
事務費の内容　　[需用費（事務用品等）　役務費（郵送料等）　業務委託料　人件費　として支出]
④低所得世帯等の給付対象世帯数（1,221世帯）、定額減税を補足する給付（うち不足額給付）の対象者数（1,881人）</t>
  </si>
  <si>
    <t>①物価高が続く中で食材の高騰により、町内の小中学校の給食の栄養バランス及び量を維持するために、給食費の値上げが必要となり、子育て世帯の負担が増加するので、子育て世帯の負担を軽減するため、学校給食共同調理場へ給食費値上げ相当分を助成する。
②補助金
③補助金　
小学生　35円×200食×470人＝　3,290千円…１
中学生　50円×200食×260人＝　2,600千円…２
緊急値上げ分　5円×100食×（470人+260人）＝365千円…３
米価格値上げ対応分（11月～3月分）
予算現額6,255千円-必要額7,183千円＝928千円…４
総事業費（１+２+３+４）＝7,183千円
Cその他は一般財源：2,183千円
教職員の給食費は含まれていない。
④町内小中学校へ通学している子供がいる子育て世帯</t>
  </si>
  <si>
    <t>給食費値上げによる保護者負担の軽減。　町内小中学生730名。</t>
  </si>
  <si>
    <t>生活困窮世帯等光熱費助成金</t>
  </si>
  <si>
    <t>①物価高が続く中で電力・ガス等のエネルギー価格の高騰による生活困窮世帯等の負担を軽減する。
②給付金
③給付費　
7月支給　　15千円×102世帯＝ 1,530千円
7月支給　　　7千円× 68世帯＝　 476千円（生活保護）
8月支給　　　8千円× 68世帯＝   544千円（生活保護）
10月支給　　8千円×160世帯＝ 1,280千円
Cその他は県補助金：1,915千円、一般財源：652千円
④基準日（R7.7.1）に住所を有する生活保護、児童扶養手当、特別児童扶養手当、特別障害者手当、児童年金の受給世帯</t>
  </si>
  <si>
    <t>電力・ガス等のエネルギー価格の高騰による生活困窮世帯等の負担を軽減する。170世帯。</t>
  </si>
  <si>
    <t>中小企業等特別金融支援事業</t>
  </si>
  <si>
    <t>①経済環境急変及び物価高騰の影響による、町内中小企業等の経営負担を軽減するため、鳥取県の制度融資を受けた場合の利子相当額を補助し、事業者の経営安定化を支援する。
②利子補給に係る費用
③利子補給額：4,956,980円、想定件数：14件
Cその他は県補助金：2,478千円、一般財源：979千円
④鳥取県地域経済変動対策資金を借り入れた町内中小企業等</t>
  </si>
  <si>
    <t>経済環境急変及び物価高騰の影響による、町内中小企業等の経営負担の軽減。
14件。</t>
  </si>
  <si>
    <t>若桜町</t>
  </si>
  <si>
    <t>①物価高が続く中で低所得世帯への支援を行うことで、低所得の方々の生活を維持する。
②低所得世帯への給付金及び事務費
③R6,R7の累計給付金額
令和６年度住民税均等割非課税世帯　419世帯×30千円、子ども加算　10人×20千円、　　のうちR7計画分
事務費　2,674千円
事務費の内容　　[需用費（事務用品等）　役務費（郵送料等）　業務委託料　として支出]
④低所得世帯等の給付対象世帯数（419世帯）</t>
  </si>
  <si>
    <t>デジタル地域通貨を活用した地域内経済循環促進事業【国R7予備費分】</t>
  </si>
  <si>
    <t>①若桜町内でのみ利用可能な「デジタル地域通貨・ポイントサービス」の実装に伴い、町独自の行政ポイントを発行することで若桜町内での買い物に付加価値を持たせ、町外に流出している消費を町内へ取り戻すとともに、町内消費を促進し物価高騰による消費下支え等を通じた生活者支援及び地域内経済の好循環・商工業界の活性化を図る。
②ポイント利用実績（交付金）
③町内店舗等ポイント利用実績
　　　5,000円　×2,630人（R7.4.30現在住基人口）　＝　13,150,000円
　　　（一般財源9,663,000円）
④町民、町内業者</t>
  </si>
  <si>
    <t>初期付与ポイント利用率:98%以上</t>
  </si>
  <si>
    <t xml:space="preserve">①物価高騰の影響による子育て世帯の経済的負担軽減を図るため、学校給食費の総額の全額を補助する。
②児童・生徒に係る学校給食費（就学援助者を除く）
③小学校補助金（72人×5,800円×12月）＝5,011,200円　 
　 中学校補助金（42人×6,600円×12月）＝3,326,400円
　（一般財源2,837,600円）
④児童・生徒保護者
</t>
  </si>
  <si>
    <t>１人当たり年間190回・対象者114人（予定）分の給食費を全額補助</t>
  </si>
  <si>
    <t>生活困窮世帯光熱水費助成金事業</t>
  </si>
  <si>
    <t>①物価高騰が続く中で生活困窮世帯に対し、家計支援のための光熱水費助成金を支給する。
②光熱水費助成金及び事務費
③扶助費　【1期】37世帯×7,000円=259,000円、【2期】37世帯×8,000円=296,000円、【3期】32世帯×8,000円=256,000円
　 役務費（通知郵送料）7,960円
　（県補助金405,500円、一般財源192,460円）
④生活困窮世帯（生活保護受給世帯・児童扶養手当受給世帯・特別児童扶養手当受給世帯・特別障害者手当受給世帯）</t>
  </si>
  <si>
    <t>対象37世帯または32世帯（基準日により対象世帯数変動）全てに助成金を支給し、生活支援を行う。</t>
  </si>
  <si>
    <t>智頭町</t>
  </si>
  <si>
    <t>智頭町低所得世帯等支援臨時給付金事業【非課税３万、子ども加算２万】、定額減税補足臨時給付金事業【不足額給付】</t>
  </si>
  <si>
    <t>①物価高が続く中で低所得世帯への支援を行うことで、低所得の方々の生活を維持する。
②低所得世帯への給付金及び事務費
③R6,R7の累計給付金額
令和６年度住民税均等割非課税世帯　849世帯×30千円、子ども加算　91人×20千円、、定額減税を補足する給付（うち不足額給付）の対象者　1,157人　(23,110千円）　　のうちR7計画分
事務費　1,570千円
事務費の内容　　[需用費（事務用品等）　役務費（郵送料等）　業務委託料　人件費　として支出]
④低所得世帯等の給付対象世帯数（849世帯）、定額減税を補足する給付（うち不足額給付）の対象者数（1,157人）</t>
  </si>
  <si>
    <t>令和7年度生活困窮世帯等光熱費助成金事業</t>
  </si>
  <si>
    <t>①物価高が続く中で電力・ガス等のエネルギー価格の高騰による生活困窮世帯等の負担を軽減する。
②給付金
③給付費
１回目： 7月支給　　15千円×46世帯＝ 690千円
　　　　  7月支給  　　7千円×16世帯＝112千円（生活保護）
　　　　  8月支給　  　8千円×16世帯＝128千円（生活保護）
２回目：10月支給       8千円×62世帯＝496千円
※その他は県補助金：713千円
④基準日１回目（R7.7.1）、２回目（R7.10.1）に住所を有する生活保護、児童扶養手当、特別児童扶養手当、特別障害者手当、児童年金の受給世帯</t>
  </si>
  <si>
    <t>電力・ガス等のエネルギー価格の高騰による生活困窮世帯等の負担を軽減する。62世帯。</t>
  </si>
  <si>
    <t>令和7年度智頭病院事業会計臨時繰出事業</t>
  </si>
  <si>
    <t>①病院事業（公営企業）に臨時的に繰出しを行うことにより、物価高騰の影響を軽減し、健全経営に資することを目的とする
②病院事業会計繰出金（燃料費,食事サービス提供業務分）
③物価高騰影響額：約8,820千円（対令和5年度）
　内訳：A重油3,572千円、食事サービス提供業務5,248千円
※その他は一般財源：97千円
④国民健康保険智頭病院</t>
  </si>
  <si>
    <t>R6年度決算で△102,202千円であった経常収支を、5,500千円以上回復させる。</t>
  </si>
  <si>
    <t>八頭町</t>
  </si>
  <si>
    <t>住民税非課税世帯物価高騰対策給付金及び不足額給付金（臨時給付分）事業</t>
  </si>
  <si>
    <t>①物価高が続く中で低所得世帯への支援を行うことで、低所得の方々の生活を維持する。
②低所得世帯への給付金及び事務費
③R6,R7の累計給付金額
令和６年度住民税均等割非課税世帯　1,449世帯×30千円、子ども加算　140人×20千円、、定額減税を補足する給付（うち不足額給付）の対象者　2,650人　(44,320千円）　　のうちR7計画分
事務費　3,978千円
事務費の内容　　[需用費（事務用品等）　役務費（郵送料等）　業務委託料　人件費　として支出]
④低所得世帯等の給付対象世帯数（1,449世帯）、定額減税を補足する給付（うち不足額給付）の対象者数（2,650人）</t>
  </si>
  <si>
    <t>障がい児・者施設等物価高騰対策緊急支援事業</t>
  </si>
  <si>
    <t>①物価高騰の影響を受ける一方で収入は原則公定価格で決まっているなど、高騰分を価格転嫁できない町内の障がい児者施設、DV被害者等支援施設、子ども食堂を運営する事業者に対し、提供するサービス種別に応じた支援を臨時的に行うもの。
②補助金
③サービス種類ごとに以下のとおり支給
・共同生活援助　121千円（単価50千円×2事業所・定員加算3千円×7人）
・計画相談支援・保育所等訪問支援　140千円（単価35千円×4事業所）
・生活介護　296千円（単価70千円×3事業所・定員加算2千円×43人）
・短期入所・就労継続支援B型・放課後等デイサービス・児童発達支援　567千円（単価27千円×11事業所・定員加算2千円×135人）
・こども食堂　12千円（単価12千円×1事業所）
・母子生活支援施設　168千円（単価12千円×入所世帯数14世帯）
※その他財源は一般財源
④町内に所在する障がい児者施設、DV被害者等支援施設、子ども食堂を運営する法人</t>
  </si>
  <si>
    <t>町内に所在する対象事業所（12事業所・6法人）に対して支援を行う。</t>
  </si>
  <si>
    <t>高齢者福祉施設等物価高騰対策緊急支援事業</t>
  </si>
  <si>
    <t>①物価高騰の影響を受ける一方で収入は原則公定価格で決まっているなど、高騰分を価格転嫁できない町内の高齢者施設等を運営する事業者に対し、提供するサービス種別に応じた支援を臨時的に行うもの。
②補助金
③サービス種類ごとに以下のとおり支給（単価×想定事業所（定員）数）
　・入所・居住系施設：基本額175千円×10事業所＋10千円×384人＝5,590千円
　・小規模多機能型居宅介護：150千円×1事業所＝150千円
　・通所系施設：50千円×8事業所＋2千円×228人＝856千円
　・居宅介護支援：35千円×4事業所＝140千円
　・訪問系施設：75千円×3事業所＝225千円
※その他財源は一般財源
④町内に所在する高齢者施設等を運営する法人</t>
  </si>
  <si>
    <t>物価高騰の影響による事業所廃業件数：０件</t>
  </si>
  <si>
    <t>①国内における米不足及び米価上昇の影響から、主食用米の生産意欲が高まっている一方、農業機械等の価格高騰等の影響から、規模拡大による米増産に踏み切れない農業経営体に必要な機械導入を支援し、米の生産力増強と担い手の経費負担の軽減を図る。
②米の作付拡大に必要な農業機械等の購入経費
③購入経費の1/2補助（負担区分：県1/3、町1/6、事業費上限　個人15,000千円、法人・集落営農等21,000千円）
・農業者A　コンバイン、田植機、トラクター 16,218,400円×1/2＝8,109,200円
・認定農業者B　コンバイン 14,301,980円×1/2＝7,150,990円
・東ライス　コンバイン 13,130,000円×1/2＝6,565,000円
・認定農業者C　直播専用播種機、ブームスプレーヤ、レーザーレベラー 10,870,000円×1/2＝5,435,000円
・田中農場　乾燥機2台、ハロー　8,876,000円×1/2＝4,438,000円
※その他財源は県費（16,363,000円）及び一般財源（7,155,000円）
④水稲作付面積（主食用）を令和8年度までに20％以上拡大する農業者（個人、法人、集落営農等）</t>
  </si>
  <si>
    <t>令和６年度を基準とし、令和８年度までに20％以上主食用米作付面積を拡大すること。</t>
  </si>
  <si>
    <t>①飼料価格、資材・燃料代などの高騰により、経営を圧迫している県内畜産農家に対し、緊急的に支援を行うことにより畜産経営の維持・継続を図る。
②飼料価格や販売価格等に対する助成、奨励金
③酪農経営支援　19.5円×365日×122頭＝868,335円、養鶏経営支援　41,300羽×12円×1/6＝82,600円、和牛経営支援　350頭×6,000円×1/4＝525,000円、和子牛経営支援　50頭×10,000円＝500,000円
※その他財源は一般財源
④大山乳業農業協同組合、有限会社ひよこカンパニー、畜産農家</t>
  </si>
  <si>
    <t>経営を圧迫している畜産農家に対し、緊急的に物価高騰分に対して支援する。</t>
  </si>
  <si>
    <t>家計負担激変緩和対策緊急助成金事業</t>
  </si>
  <si>
    <t>①物価高騰による家計への影響が大きい世帯に対し家計負担の軽減のため経済的助成を行うことにより、当該世帯の生活を支援することを目的とする。
②扶助費及び事務費
③扶助費　23,000円*250世帯＝5,750,000円
　 事務費  294,000円
   合　 計　6,044,000円
　※その他財源は、県費（2,875,000円）及び一般財源（224,000円）
④・基準日時点で、生活保護費を受給している世帯 　ただし、施設基準、入院基準生活費の世帯を除く。　75世帯
　・基準月分の児童扶養手当受給者のいる世帯　115世帯　
　・基準月分の特別児童扶養手当受給者のいる世帯　36世帯
　・基準月分の特別障害者手当受給者のいる世帯　24世帯
　※重複支給なし</t>
  </si>
  <si>
    <t>物価高騰による家計への影響が大きい世帯に対し家計負担の軽減のため、経済的助成を行うことにより、当該世帯の生活を支援する。</t>
  </si>
  <si>
    <t>八頭町キャッシュレス基盤システム緊急整備事業【R6補正予算分】</t>
  </si>
  <si>
    <t>【NO.10及びNO.12は同一事業であるが、交付金の財源が異なるため分割して記載】
①物価高騰の影響により町内消費が落ち込む中で、町内に限定したポイント還元機能を有したキャッシュレス基盤システムを緊急で整備することにより、ポイント還元制度を活用した消費者への家計支援を実施することで町内消費を促進させることを目的とする。
②協議会への委託料
③八頭町キャッシュレスシステム導入委託料　一式　22,144,100円
　　※その他財源は一般財源
④八頭キャッシュレス準備協議会</t>
  </si>
  <si>
    <t>令和８年３月末までに、スマホアプリ又はカードを利用してデジタルポイント加盟店で買い物をした際にデジタルポイントを取得し、別の加盟店においてデジタルポイントを利用出来るデモンストレーションを年度内に実施する。</t>
  </si>
  <si>
    <t>小中学校入学祝い金緊急増額事業</t>
  </si>
  <si>
    <t>①物価高騰に苦しむ中で、新たに小中学校へ入学される児童・生徒を有する子育て世帯を対象に、物価高騰対応分として入学祝い金を増額することで、子育て世帯に係る負担を軽減させる。
②扶助費
③R7年度から新たに物価高騰分として増額した金額
　R6年度単価：1人あたり小学校20,000円、中学校30,000円
　R7年度単価：1人あたり小学校25,000円、中学校50,000円
　対象人数：令和7年度入学児童数110人、入学生徒数140人
　対象事業費：①小学校＝（25,000-20,000）×110＝550,000円
　　　　　　　　　②中学校＝（50,000-30,000）×140＝2,800,000円
　　　　　　　　　合計（①+②）　3,350,000円
④新たに小学校・中学校へ入学する児童・生徒を有する子育て世帯</t>
  </si>
  <si>
    <t>新たに小中学校へ入学される子どもを有する世帯へ支給する入学祝い金を物価高騰分の増額を行うことにより子育て世帯へ支援を行う。</t>
  </si>
  <si>
    <t>八頭町キャッシュレス基盤システム緊急整備事業【R7予備費分】</t>
  </si>
  <si>
    <t>【NO.10及びNO.12は同一事業であるが、交付金の財源が異なるため分割して記載】
①物価高騰の影響により町内消費が落ち込む中で、町内に限定したポイント還元機能を有したキャッシュレス基盤システムを緊急で整備することにより、ポイント還元制度を活用した消費者への家計支援を実施することで町内消費を促進させることを目的とする。
②協議会への委託料
③八頭町キャッシュレスシステム導入委託料　一式　22,144,100円
※その他財源は一般財源
④八頭キャッシュレス準備協議会</t>
  </si>
  <si>
    <t>給食センター管理運営費【物価高騰臨時対応分】</t>
  </si>
  <si>
    <t>①食材費の高騰が続く中で現在の給食献立内容を維持するため、また物価高騰の影響を受けている子育て世帯を支援するため、児童生徒の学校給食費について、現在実施している補助に、物価高騰増額分を上乗せして補助する。なお、本補助に教職員分は含まれていない。（1食当たりの保護者負担額　小学校：200円、中学校：250円）
②町内小中学校の児童生徒に係る学校給食費相当額
※1食あたりの補助増額分：小学校　30円、　中学校　30円
③負担金補助及び交付金
・小学校　679人×185食×30円＝3,768,450円
・中学校　385人×185食×30円＝2,136,750円
　　　　　　　　　　　　　　　　　　　計5,905,200円
※その他財源は一般財源
④町内小中学校に通う児童生徒の保護者</t>
  </si>
  <si>
    <t>対象となる食数分に対して確実に上乗せ補助し、子育て世帯への経済的支援を行う。</t>
  </si>
  <si>
    <t>三朝町</t>
  </si>
  <si>
    <t>非課税世帯臨時特別給付金支給事業、定額減税調整給付金事業</t>
  </si>
  <si>
    <t>①物価高が続く中で低所得世帯への支援を行うことで、低所得の方々の生活を維持する。
②低所得世帯への給付金及び事務費
③R6,R7の累計給付金額
令和６年度住民税均等割非課税世帯　666世帯×30千円、子ども加算　41人×20千円、、定額減税を補足する給付（うち不足額給付）の対象者　1,263人　(27,930千円）　　のうちR7計画分
事務費　2,155千円
事務費の内容　　[需用費（事務用品等）　役務費（郵送料等）　業務委託料　人件費　として支出]
④低所得世帯等の給付対象世帯数（666世帯）、定額減税を補足する給付（うち不足額給付）の対象者数（1,263人）</t>
  </si>
  <si>
    <t>令和７年度ラドンあったか燃料券配布事業</t>
  </si>
  <si>
    <t>①物価高騰の状況において、とりわけエネルギー価格高騰に対する生活者支援のため、全世帯に町内事業所で使える燃料券を配布し、エネルギー価格高騰の負担軽減を図る。
②燃料券
③燃料券3千円×2,500世帯＝7,500千円
   郵送代470円×2,500世帯＝1,175千円　
　 印刷製本費・消耗品費356千円　　
   合計9,031千円
④町内全世帯</t>
  </si>
  <si>
    <t>燃料券使用率90％</t>
  </si>
  <si>
    <t>湯梨浜町</t>
  </si>
  <si>
    <t>物価高騰対応重点支援給付金給付事業（低所得世帯支援給付及び不足額給付）</t>
  </si>
  <si>
    <t>①物価高が続く中で低所得世帯への支援を行うことで、低所得の方々の生活を維持する。
②低所得世帯への給付金及び事務費
③R6,R7の累計給付金額
令和６年度住民税均等割非課税世帯　1,506世帯×30千円、子ども加算　180人×20千円、、定額減税を補足する給付（うち不足額給付）の対象者　2,714人　(52,090千円）　　のうちR7計画分
事務費　6,168千円
事務費の内容　　[需用費（事務用品等）　役務費（郵送料等）　業務委託料　人件費　として支出]
④低所得世帯等の給付対象世帯数（1,506世帯）、定額減税を補足する給付（うち不足額給付）の対象者数（2,714人）</t>
  </si>
  <si>
    <t>副食費価格高騰対策事業</t>
  </si>
  <si>
    <t>①物価高騰に伴い、副食費保護者負担額を4,500円から4,800円に値上げするが、園児1人につき価格高騰分300円×12月分について町が負担し、子育て世帯を支援する。（保育士の副食費は含まない）
②賄材料費、補助金
③公立：300円×12月×301人＝1,083,600円
私立：300円×12月×70人＝252,000円
※その他の財源＝一般財源586千円
④園児の保護者、保育施設</t>
  </si>
  <si>
    <t>副食費の価格高騰分を町が負担することにより、園児371人分の保護者を支援する。</t>
  </si>
  <si>
    <t>学校給食費価格高騰対策事業（R6補正分）</t>
  </si>
  <si>
    <t>【No.9と2行に分けて記載】
①物価高騰による学校給食費の保護者負担を軽減するとともに、食材費の高騰が続く中でも、学校給食摂取栄養基準を踏まえた学校給食の質を確保するために支援金として交付する。
②補助金
③〈当初：R7.4～R7.10〉4,581,395円
支援金の額を１人１食あたり小学校33円、中学校35円とし、各校のR7.4～
R7.10の給食数を乗じた額を支援する。
・羽合小　　33円×児童給食数58,028食＝1,914,924円
・東郷小　　33円×児童給食数24,770食＝   817,410円
・泊   小　　33円×児童給食数12,752食＝    420,816円
・湯梨浜中   35円×生徒給食数40,807食＝1,428,245円
〈追加：R7.11～R8.3〉6,367,458円
支援金の額を１人１食あたり小学校57円、中学校66円とし、各校のR7.11～
R8.3の給食数を乗じた額を支援する。
・羽合小　　57円×児童給食数45,574食＝2,597,718円
・東郷小　　57円×児童給食数19,552食＝1,114,464円
・泊   小　　 57円×児童給食数  9,926食＝   565,782円
・湯梨浜中   66円× 生徒給食数31,659食＝2,089,494円
※この事業の対象者に学校教職員等は含まれていない。
④湯梨浜町立学校給食センター及び泊小学校（児童生徒の保護者）
※教職員の給食費は含まない</t>
  </si>
  <si>
    <t>町立小中学校全児童生徒の給食食材費の一部を支援金として交付し、関係児童生徒1,366人の保護者等の経済的負担を軽減するとともに、学校給食の質の維持と子育て支援施策の充実を図る。</t>
  </si>
  <si>
    <t>光熱費家計負担激変緩和対策事業</t>
  </si>
  <si>
    <t>①物価高騰による家計への影響が大きい世帯（生活保護・児童扶養手当・特別児童扶養手当・特別障害者手当・障害児福祉手当受給世帯）に対し、光熱費の経済的支援として１世帯7千円を助成する。
②光熱費助成費、消耗品費、郵券料、手数料
③・光熱費助成7千円×250世帯＝1,750千円
・事務費92千円
消耗品費20千円、通信運搬費27,500円、手数料44,500円
※その他996千円（県支出金：875千円、一般財源：121千円）
④家計への影響が大きい世帯（生活保護・児童扶養手当・特別児童扶養手当・特別障害者手当・障害児福祉手当受給世帯）</t>
  </si>
  <si>
    <t>物価高騰による家計への影響が大きい世帯に対し、1世帯当たり7,000円を助成し、負担軽減を図り生活困窮世帯の生活を支援する。</t>
  </si>
  <si>
    <t>農業経営収入保険料緊急支援事業</t>
  </si>
  <si>
    <t>①収入保険は、農家経営の安定を守るセーフティネットとして大きな役割をはたしている。令和7年1月に収入保険の保険料が増嵩改定されたが、肥料・燃油価格高騰により農業収益が圧迫されるなか、保険料の急激な増嵩は保険の加入意欲減退につながりかねないことから、緩和対策として、収入保険の新規加入者については、保険料の1/6、継続加入者については、保険料上昇分の1/6を助成するものである。
②補助金
③【新規加入者】新保険料80,865円×1/6×10人(想定)=134,775円
【継続加入者】保険料上昇分(72人見込)857,491円×1/6=142,919円
※その他の財源＝一般財源1千円
④収入保険加入者</t>
  </si>
  <si>
    <t>収入保険新規加入者10人、継続加入者72人を目標とし支援する。</t>
  </si>
  <si>
    <t>学校給食費価格高騰対策事業（R7予備費分）</t>
  </si>
  <si>
    <t>【No.6と2行に分けて記載】
①物価高騰による学校給食費の保護者負担を軽減するとともに、食材費の高騰が続く中でも、学校給食摂取栄養基準を踏まえた学校給食の質を確保するために支援金として交付する。
②補助金
③〈当初：R7.4～R7.10〉4,581,395円
支援金の額を１人１食あたり小学校33円、中学校35円とし、各校のR7.4～
R7.10の給食数を乗じた額を支援する。
・羽合小　　33円×児童給食数58,028食＝1,914,924円
・東郷小　　33円×児童給食数24,770食＝   817,410円
・泊   小　　33円×児童給食数12,752食＝    420,816円
・湯梨浜中   35円×生徒給食数40,807食＝1,428,245円
〈追加：R7.11～R8.3〉6,367,458円
支援金の額を１人１食あたり小学校57円、中学校66円とし、各校のR7.11～
R8.3の給食数を乗じた額を支援する。
・羽合小　　57円×児童給食数45,574食＝2,597,718円
・東郷小　　57円×児童給食数19,552食＝1,114,464円
・泊   小　　 57円×児童給食数  9,926食＝   565,782円
・湯梨浜中   66円× 生徒給食数31,659食＝2,089,494円
※この事業の対象者に学校教職員等は含まれていない。
※その他983千円=一般財源983千円
④湯梨浜町立学校給食センター及び泊小学校（児童生徒の保護者）
※教職員の給食費は含まない</t>
  </si>
  <si>
    <t>私立保育所等物価高騰対策支援</t>
  </si>
  <si>
    <t>①エネルギー、食料品価格等の物価高騰の長期化により、町内民営保育施設の負担増が継続しているため、交付金を支給し、運営事業者を支援する。園児1人当たりの物価高騰影響額を年額8,460円とし、各施設園児数（R7.4.1時点）に応じた交付金を支給。ただし、県応援金の交付を受ける私立施設には、県応援金額を差し引いた額を交付する。
②交付金
③太養保育園：13人×8,460円-54,990円＝54,990円
ニチイキッズ湯梨浜ながえ保育園：31人×8,460円-131,130円＝131,130円
ながせこども園：103人×8,460円＝871,380円
※その他221千円=一般財源221千円
④町内民営保育施設運営事業者</t>
  </si>
  <si>
    <t>私立保育所等の園児147人分の物価高騰に伴う影響額を支援することにより、私立保育所等の安定的な運営を支援し、児童の健全育成につなげる。</t>
  </si>
  <si>
    <t>学校電気料金高騰対策事業</t>
  </si>
  <si>
    <t>①物価高騰の影響を受けている町立学校について、光熱費の高騰分（R3年度との比較）の負担を軽減し、安定的な運営を図る
②光熱水費
③22,995,239円
　（交付金充当額は、物価高騰の影響による上昇相当額（R3年度基準）の2,531,621円のうち2,004,000円）
※その他20,992千円=一般財源20,992千円
④公立学校（児童生徒）</t>
  </si>
  <si>
    <t>対象校数
・小学校：3校
・中学校：1校</t>
  </si>
  <si>
    <t>スマートエネルギー導入促進事業</t>
  </si>
  <si>
    <t>①原油価格・物価高騰の影響を受けた生活者に対し、太陽光発電システムや蓄電池の導入に対して補助することにより、家庭への物価高騰の影響を抑制するとともに、家庭の省エネルギー化を促進するもの。
②補助金
③6,880,000円
・太陽光発電システム
　上限144千円×20件＝2,880千円
・定置用蓄電池
　上限400千円×10件＝4,000千円
※その他4,157千円（県支出金：3,440千円、一般財源：717千円）
④湯梨浜町民のうち申請者</t>
  </si>
  <si>
    <t>太陽光発電システム設置20件、低地用蓄電池設置10件を目標に支援することで、家庭への物価高騰の影響を抑制するとともに、家庭の省エネルギー化を促進する。</t>
  </si>
  <si>
    <t>①原油価格・物価高騰の影響を受けた生活者に対し、防犯意識の高まりを踏まえた防犯灯の設置など防犯対策の強化を行う。また、LED化による物価高騰に対する影響緩和も図る。
②補助金
③2,323,766円
・LED新設　　302,166円
　補助率4/5（1～100世帯/区）：49,000円×4/5×5基＝196,000円
　補助率3/4（101～200世帯/区）：49,000円×3/4×2基＝73,500円
　補助率2/3（201世帯以上/区）：49,000円×2/3×1基＝32,666円
・LED更新　2,021,600円
　補助率4/5（1～100世帯/区）：42,000円×4/5×41基＝1,377,600円
　補助率3/4（101～200世帯/区）：42,000円×3/4×16基＝504,000円
　補助率2/3（201世帯以上/区）：42,000円×2/3×5基＝140,000円
※その他797千円（県支出金：394千円、一般財源：403千円）
④自治会（住民）</t>
  </si>
  <si>
    <t>各区によるLED防犯灯新設8件、LED防犯灯更新62件を目標に支援することで、防犯対策の強化を行うとともに、LED化による物価高騰に対する影響緩和も図る。</t>
  </si>
  <si>
    <t>琴浦町</t>
  </si>
  <si>
    <t>物価高騰対応重点支援給付金（R6低所得世帯支援枠）</t>
  </si>
  <si>
    <t>①物価高が続く中で低所得世帯への支援を行うことで、低所得の方々の生活を維持する。
②低所得世帯への給付金及び事務費
③R6,R7の累計給付金額
令和６年度住民税均等割非課税世帯　1,567世帯×30千円、子ども加算　137人×20千円、、定額減税を補足する給付（うち不足額給付）の対象者　3,054人　(63,710千円）　　のうちR7計画分
事務費　2,780千円
事務費の内容　　[需用費（事務用品等）　役務費（郵送料等）　業務委託料　として支出]
④低所得世帯等の給付対象世帯数（1,567世帯）、定額減税を補足する給付（うち不足額給付）の対象者数（3,054人）</t>
  </si>
  <si>
    <t>自給飼料生産緊急支援補助金</t>
  </si>
  <si>
    <t xml:space="preserve">①物価高騰の影響を受け、酪農家が自ら生産する飼料作物の種子代も高騰している。本交付を活用し、種子代の一部を支援することで酪農家の負担を軽減し、酪農経営の維持と農地の活用及び環境保全を図る。
②補助金
③令和6年度から令和7年度の各種飼料の種子代の増加分（令和5年度から令和6年度の増加分と同程度を見込む）　トウモロコシ　2,200千円、イタリアン　800千円、その他牧草　300千円　合計　3,300千円
総事業費のうち300千円は一般財源で対応
④町内酪農家（申請は町酪農組合）
</t>
  </si>
  <si>
    <t>種子代価格高騰による対象事業者の廃業ゼロ</t>
  </si>
  <si>
    <t>給食食材高騰対応</t>
  </si>
  <si>
    <t xml:space="preserve">①物価高騰の影響を受け学校給食費単価も値上がりする中、本交付金の活用により保護者負担額を据置きとし、保護者の経済的負担の軽減を図る。
②賄材料費
③③4,315千円（R7当初給食費-R6年度末給食費＝給食費値上額20円）×（児童数752人＋生徒数414人）×（年間喫食見込185食）
　教職員に対する給食費は含みません。
総事業費のうち、148千円は一般財源で対応
④町立小中学校児童生徒の保護者
</t>
  </si>
  <si>
    <t>R7分保護者負担額をR6と同額とする</t>
  </si>
  <si>
    <t>集会施設LED化事業補助金</t>
  </si>
  <si>
    <t xml:space="preserve">①自治会が維持・管理している集会所においても電気代高騰の影響を受けていることから、LED照明の更新により省エネを実現し、自治会区民が負担する電気代の負担軽減を図る。
②補助金
③１部落×上限10万円×10部落 補助率1/2
　総事業費4,100千円のうち、92千円は一般財源で対応
④自治会が維持管理を行っている集会施設
</t>
  </si>
  <si>
    <t>自治会が管理している集会施設の30％をLED化する</t>
  </si>
  <si>
    <t>①本交付金を活用し、令和７年１０月分の学校給食費の保護者負担を全額免除することにより、物価高騰の影響を受ける子育て世帯の経済的負担軽減を図る。
②賄材料費
③7,167千円　児童数740人×21食×285円＝4,428,900円
　　　　　　　　　生徒数400人×21食×326円＝2,738,400円
　教職員に対する給食費は含みません。
④町立小中学校児童生徒の保護者</t>
  </si>
  <si>
    <t>令和7年度分学校給食費の保護者負担を11ヶ月分とする。</t>
  </si>
  <si>
    <t>北栄町</t>
  </si>
  <si>
    <t>電力・ガス・食料品等価格高騰支援給付金
低所得者支援及び定額減税補足給付金</t>
  </si>
  <si>
    <t>①物価高が続く中で低所得世帯への支援を行うことで、低所得の方々の生活を維持する。
②低所得世帯への給付金及び事務費
③R6,R7の累計給付金額
令和６年度住民税均等割非課税世帯　1,135世帯×30千円、子ども加算　139人×20千円、、定額減税を補足する給付（うち不足額給付）の対象者　3,333人　(60,580千円）　　のうちR7計画分
事務費　942千円
事務費の内容　　[需用費（事務用品等）　役務費（郵送料等）　人件費　として支出]
④低所得世帯等の給付対象世帯数（1,135世帯）、定額減税を補足する給付（うち不足額給付）の対象者数（3,333人）</t>
  </si>
  <si>
    <t>給食用食材高騰対策事業</t>
  </si>
  <si>
    <t>①食材費の高騰により、学校給食、こども園給食の質を例年と同じレベルに維持するためには賄材料費の増額が必要となっている。この賄材料費については、原則保護者負担としているが、物価高騰による増額分について町が支援することにより、保護者（教職員等を除く）の経済的負担を軽減する。また、給食用食材の供給安定及び消費下支えを行うことにより、町内等給食用食材生産者の支援にも繋げる。併せて、給食費の一部減免を行う。
②町が支払う賄材料費等の一部（物価高騰分）※保護者等負担額の減額
③小学校一食当たり値上60円×年間131,810食分（見込）＝7,909千円
　中学校一食当たり値上64円×年間70,189食分（見込）＝4,493千円
　計12,402千円
　町立こども園分2,000千円
　保護者負担給食費の一部減免　児童生徒1,109人×9千円＝9,981千円
　合計24,383千円
④給食費を支払う小中学校保護者（教職員分は含まない）</t>
  </si>
  <si>
    <t>例年と比べ給食の質が低下しないよう食材購入ができること。保護者等からの1件も不満の声が無いこと。</t>
  </si>
  <si>
    <t>町HPなど</t>
  </si>
  <si>
    <t>農業収入保険負担軽減緊急支援事業</t>
  </si>
  <si>
    <t>①肥料・燃油など農業資材等の高騰により農業経営が圧迫される農家のセーフティーネットとなる「収入保険」の保険料を支援することで、加入者の負担軽減を図る。
②収入保険新規及び継続加入者が負担する保険料の一部
③保険料掛け捨て部分が対象。
・新規加入者支援(20人)　  726千円
　保険料の1/6支援
・継続加入者支援（138人） 524千円
　保険料改定による影響額の1/6支援
④収入保険新規及び継続加入者</t>
  </si>
  <si>
    <t>該当事業者へ必要な支援が確実に実施され、事業継続に繋がること。希望する農家すべて（１００%）に迅速に支援がなされ、Ｒ7廃業者ゼロを目指す。</t>
  </si>
  <si>
    <t>①物価の高騰により、飼料価格、資材・燃料代なども大きな影響を受ける中、経営を圧迫している畜産農家に対し、飼料高騰分の一部支援を行い、畜産経営の維持・継続を図る。
②③補助金（県の支援の上乗せ）合計5,800千円
・肉用和子牛支援（4生産者）      800千円
　奨励金1頭10千円支援
・酪農経営支援（5生産者）      2,950千円
　飼料高騰分1/6支援
・肉牛・豚経営支援（10生産者） 750千円
　マルキン制度の補填ない生産者負担の1/4支援
・養鶏経営支援（1生産者）      1,300千円
　飼料高騰分1/6支援
④該当農家（畜産農家、JA、大山乳業、養鶏事業者）
（事後的な確認：自治体における調査可能）</t>
  </si>
  <si>
    <t>該当事業者へ必要な支援が確実に実施され、事業継続に繋がること。R7廃業者ゼロを目指す。</t>
  </si>
  <si>
    <t>土地改良区地元負担軽減（電気代高騰対策）補助金事業</t>
  </si>
  <si>
    <t>①電気代高騰等に直面している土地改良区（農業者が構成員）を支援するため、農業水利施設の電気料金値上がり分を対象に支援を行う。
②補助金
③令和3年4月から令和4年2月分までの電気料金と令和7年4月から令和8年2月分までの電気料金を比較し、高騰額の1/2（上限）を支援する。
　　　町内3改良区の電気代高騰見込み額12,600千円×1/2補助
　　　ただし、補助上限額は5,070千円
④北条砂丘土地改良区、北条水系改良区、大倉土地改良区</t>
  </si>
  <si>
    <t>該当事業者へ必要な支援が確実に実施され、事業継続に繋がること。
電気代高騰額を補助し、R7廃業者ゼロを目指す。</t>
  </si>
  <si>
    <t>改良区理事会等で周知
町HPなど</t>
  </si>
  <si>
    <t>省エネ家電購入促進事業</t>
  </si>
  <si>
    <t>①省エネ性能に優れた家電の購入及び買い換えを促進することにより、物価高騰に直面している住民への購入費支援、電気代負担の軽減を図り、家電販売事業者支援にも繋げる。
②③事業費　合計5,132千円
・周知チラシ等作成費　132千円
・家電購入促進補助金    
　　町内事業者からの購入・・・補助対象経費×補助率1/2（上限70千円）　
　　町外事業者からの購入・・・補助対象経費×補助率1/2（上限50千円）　
　　総額5,000千円
④北栄町民のうち申請者　</t>
  </si>
  <si>
    <t>申請者に滞りなく支援がなされるとともに、予算執行率100%を目指す</t>
  </si>
  <si>
    <t>町HP、町報など</t>
  </si>
  <si>
    <t>置き配ボックス導入推進事業</t>
  </si>
  <si>
    <t>①置き配ボックス購入設置費の支援により町内に置き配ボックスを増やし、再配達を抑制する。これにより燃油代高騰の影響を大きく受けている宅配事業者の負担軽減を図るとともに、物価高騰の影響を受ける住民に対し設置費を支援する。
②③事業費 合計600千円
　周知チラシ印刷代　100千円
　置き配ボックス補助金　10千円×50件＝500千円
　※補助対象経費×補助率1/2（上限10千円）　
④北栄町民のうち申請者　</t>
  </si>
  <si>
    <t>学校等電気料金高騰対策事業（R6補正分）</t>
  </si>
  <si>
    <t>①電気代高騰等に直面している町立小中学校、こども園の電気代値上がり分（R3昨年度との差額）を補うもの。（NO.11のR6補正分とNo.13のR7予備費分に分ける）
②町費支払いの各施設電気代（R7.4月～R8.3月）
③④対象施設のR7年度電気代見込額22,470千円－対象施設のR3年度電気代実績17,183千円＝5,287千円
年間5,287千円のうちR6補正分として2,787千円
④下記対象施設の一部値上がり分
　町立小中学校（4校）、町立こども園（3園）</t>
  </si>
  <si>
    <t>電気代高騰分を住民に転嫁することなく住民サービス（施設利用）を維持すること。
使用料の値上げを行わないこと。（値上げ0円）※住民の施設利用が使用料アップにより停滞しないこと</t>
  </si>
  <si>
    <t>①価格高騰している農業機械の導入支援を行い、主食用米の生産拡大と将来を担う基幹的な担い手の育成を図る。
②③補助金（県の支援の上乗せ）町負担分計4,000千円
・主食用米生産に必要な農業機械 
　補助対象経費見込2,400万×町補助率1/6＝4,000千円
④農業者、農業法人、集落営農組織等</t>
  </si>
  <si>
    <t>主食用米作付面積を、R6年度と比較して、R8年度に20％以上拡大する</t>
  </si>
  <si>
    <t>学校等電気料金高騰対策事業（R7予備費分）</t>
  </si>
  <si>
    <t>①電気代高騰等に直面している町立小中学校、こども園の電気代値上がり分（R3昨年度との差額）を補うもの。（NO.11のR6補正分とNo.13のR7予備費分に分ける）
②町費支払いの各施設電気代（R7.4月～R8.3月）
③④対象施設のR7年度電気代見込額22,470千円－対象施設のR3年度電気代実績17,183千円＝5,287千円
年間5,287千円－No.11のR6補正分2,787千円＝R7予備費分2,500千円
④下記対象施設の一部値上がり分
　町立小中学校（4校）、町立こども園（3園）</t>
  </si>
  <si>
    <t>日吉津村</t>
  </si>
  <si>
    <t>電力・ガス・食料品等価格高騰重点支援給付金および物価高騰対応重点支援調整給付金</t>
  </si>
  <si>
    <t>①物価高が続く中で低所得世帯への支援を行うことで、低所得の方々の生活を維持する。
②低所得世帯への給付金及び事務費
③R6,R7の累計給付金額
令和６年度住民税均等割非課税世帯　169世帯×30千円、子ども加算　23人×20千円、、定額減税を補足する給付（うち不足額給付）の対象者　480人　(10,960千円）　　のうちR7計画分
事務費　832千円
事務費の内容　　[需用費（事務用品等）　役務費（郵送料等）　業務委託料　として支出]
④低所得世帯等の給付対象世帯数（169世帯）、定額減税を補足する給付（うち不足額給付）の対象者数（480人）</t>
  </si>
  <si>
    <t>物価高騰対策ひえづ元気回復商品券事業（R6補正分）</t>
  </si>
  <si>
    <t>①全世帯に対して商品券を配布し、村内事業所で活用していただくことで村内経済の活性化を図るとともに、エネルギー・食料品等の物価高騰している中でも、商品券によって住民の生活費の支援となることを目的とする。
②商品券利用分及びそれに係る郵送・印刷代等の事務費
③商品券の発行、配布を実施
　商品券印刷362千円、取扱店ポスター印刷28千円
　商品券の配布、登録店舗へ通知等送付（郵送）　220千円
　商品券利用分負担金
　　9,034千円（3,650人×2,500円分×99％）のうち7,545千円
　臨時交付金（R6補正）充当分　8,155千円
④村内全世帯及び商品券を使用された村内事業所</t>
  </si>
  <si>
    <t>令和7年7月上旬に対象のすべての世帯に商品券を配布する</t>
  </si>
  <si>
    <t>物価高騰対策ひえづ元気回復商品券事業（R7予備分）</t>
  </si>
  <si>
    <t>①全世帯に対して商品券を配布し、村内事業所で活用していただくことで村内経済の活性化を図るとともに、エネルギー・食料品等の物価高騰している中でも、商品券によって住民の生活費の支援となることを目的とする。
②商品券利用分
③商品券の発行、配布を実施
　商品券利用分負担金
　　9,034千円（3,650人×2,500円分×99％）のうち1,489千円
　臨時交付金（R7予備）充当分　1,489千円
④村内全世帯及び商品券を使用された村内事業所</t>
  </si>
  <si>
    <t>アメリカ関税緊急対策融資利子補助金</t>
  </si>
  <si>
    <t>①村内の事業所がアメリカ関税緊急対策を起因とした物価高騰対応として融資を受けた場合、その融資を行った金融機関に対する支払利息36月分までを補助する。
②経営に支障が生じている事業者への利子補給に係る費用
③鳥取県地域経済変動対策資金（鳥取県企業自立サポート融資）の令和7年度融資実行分の支払い利息を対象に補助
　利子補給額：3,000千円（≒融資枠200,000千円×利息1.5％のうちR7年度利子分のみ）、想定件数1件
　臨時交付金充当分　1500千円
　その他財源　1500千円（県補助金1500千円）
④村内の中小企業</t>
  </si>
  <si>
    <t>アメリカ関税に係る価格高騰に係る融資に対して発生した利子補助を100％行い、経営活動を支援する。</t>
  </si>
  <si>
    <t>小学校給食費物価高騰対策事業</t>
  </si>
  <si>
    <t>①学校給食のコメの価格が大幅に増額となるが、保護者への負担を増やさないために物価高騰対応として増額分に充当する。
②コメの価格高騰に係る給食費に対する補助
③11月から増額予定の給食扶助費
　保護者負担増見込42円×100食（11～3月の給食数見込）×250人/児童数見込＝1050千円
④日吉津小学校に子どもを通わせる保護者</t>
  </si>
  <si>
    <t>保護者を対象として物価高騰に対する給食費の負担を0円とする。</t>
  </si>
  <si>
    <t>大山町</t>
  </si>
  <si>
    <t>大山町物価高騰対策低所得世帯支援事業（給付金・定額減税一体支援枠分）</t>
  </si>
  <si>
    <t>①物価高が続く中で低所得世帯への支援を行うことで、低所得の方々の生活を維持する。
②低所得世帯への給付金及び事務費
③R6,R7の累計給付金額
令和６年度住民税均等割非課税世帯　1,469世帯×30千円、子ども加算　125人×20千円、、定額減税を補足する給付（うち不足額給付）の対象者　2,981人　(57,150千円）　　のうちR7計画分
事務費　3,122千円
事務費の内容　　[需用費（事務用品等）　役務費（郵送料等）　業務委託料　人件費　として支出]
④低所得世帯等の給付対象世帯数（1,469世帯）、定額減税を補足する給付（うち不足額給付）の対象者数（2,981人）</t>
  </si>
  <si>
    <t>①飼料価格、資材・燃料代などの高騰により、経営が悪化している県内畜産農家に対し、緊急的に支援を行うことにより肉用牛肥育・繁殖農家の経営の維持・継続を図る。
②肉用牛飼料価格の上昇相当額のうち大山町支援額15,817千円
③肉用牛飼料価格の上昇相当額の1／3以内の額
④大山和牛部を通じ町内肉用牛繁殖農家に支援</t>
  </si>
  <si>
    <t>肉用牛繁殖農家数の維持：36戸</t>
  </si>
  <si>
    <t>電力・ガス・食料品等価格高騰重点支援給付金支給事業【低所得世帯支援枠】</t>
  </si>
  <si>
    <t>①物価高が続く中で低所得世帯への支援を行うことで、低所得の方々の生活を維持する。
②低所得世帯への給付金及び事務費
③R6,R7の累計給付金額
令和６年度住民税均等割非課税世帯　903世帯×30千円、子ども加算　63人×20千円、、定額減税を補足する給付（うち不足額給付）の対象者　1,578人　(29,720千円）　　のうちR7計画分
事務費　4,832千円
事務費の内容　　[需用費（事務用品等）　役務費（郵送料等）　業務委託料　として支出]
④低所得世帯等の給付対象世帯数（903世帯）、定額減税を補足する給付（うち不足額給付）の対象者数（1,578人）</t>
  </si>
  <si>
    <t>地域活性化ポイント事業</t>
  </si>
  <si>
    <t>①物価高騰による影響を受けた町民の生活支援及び町内経済活性化を図るために、全町民へ町内限定で使用できる電子マネー（地域通貨ポイント）の配布を行う。
②負担金補助及び交付金
③全町民に対して3,000円分の電子マネーを配布する。
　対象者　9,930人×電子マネー　3,000円＝29,790,000円
④全町民　9,930人</t>
  </si>
  <si>
    <t>商品券使用金額　　　28,300千円
電子マネー使用率　　95％</t>
  </si>
  <si>
    <t>議会公表資料
町HP
広報紙
防災行政無線</t>
  </si>
  <si>
    <t>伯耆町</t>
  </si>
  <si>
    <t>令和６年度価格高騰重点支援給付金支給事業（R6総合経済対策）</t>
  </si>
  <si>
    <t>①物価高が続く中で低所得世帯への支援を行うことで、低所得の方々の生活を維持する。
②低所得世帯への給付金及び事務費
③R6,R7の累計給付金額
令和６年度住民税均等割非課税世帯　904世帯×30千円、子ども加算　86人×20千円、、定額減税を補足する給付（うち不足額給付）の対象者　1,975人　(39,150千円）　　のうちR7計画分
事務費　1,653千円
事務費の内容　　[役務費（郵送料等）　として支出]
④低所得世帯等の給付対象世帯数（904世帯）、定額減税を補足する給付（うち不足額給付）の対象者数（1,975人）</t>
  </si>
  <si>
    <t>家計負担激変緩和対策事業</t>
  </si>
  <si>
    <t>①食料品等物価高騰の影響を受けている生活困窮世帯の生活を支援するため、助成金を給付する。
②生活困窮世帯の生活を支援するための助成金
③
　・通信運搬費　110円×135通＝14,850円
　・振込手数料　178円×135件＝24,030円
　・給付金　　　　8,000円×135世帯＝1,080,000円
　　　　　　　　　　　　　　　　　　　 計　1,118,880円
　【財源内訳】
　・地方創生臨時交付金　250,000円
  ・県補助金　　　　　　　　　540,000円（給付金の1/2）
　・一般財源　　　　　　　　　328,880円
④町内生活困窮世帯（見込135世帯）
　・生活保護受給世帯（入院、入所中は除く）
　・児童扶養手当、特別児童扶養手当、特別障害者手当等受給世帯</t>
  </si>
  <si>
    <t>対象となる全世帯（見込135世帯）への的確な助成金給付により、生活困窮世帯の生活を支援する。</t>
  </si>
  <si>
    <t>HP、事業対象者へ事業内容を通知</t>
  </si>
  <si>
    <t>給食センター管理事務費【物価高騰臨時対応分】</t>
  </si>
  <si>
    <t>①食材費の高騰が続き、現在の給食献立内容を維持するため、令和7年度の学校給食費を1食当たり4月から13円の値上げを行うこととなった。
物価高騰の影響を受けている子育て世帯を支援するため、児童生徒の学校給食費について、現在実施している232円補助に、今年度値上げ分を上乗せして補助する。なお、本補助に教職員分は含まれていない。（1食当たりの保護者負担額　小学校：100円、中学校：150円）
②町内小中学校の児童生徒に係る学校給食費相当額
※補助増額分：1食当たり13円
③負担金補助及び交付金
・小学校　13円×97,407食＝1,266,291円
・中学校　13円×50,058食＝　650,754円
　　　　　　　　　　　　　　　 　　　　　　　計1,917,045円
【財源内訳】
　・地方創生臨時交付金　1,533,000円
　・一般財源　　　　　　　　　　384,045円
④町内小中学校に通う児童生徒の保護者</t>
  </si>
  <si>
    <t>対象となる食数分（147,465食）すべてに対して確実に上乗せ補助し、子育て世帯への経済的支援を的確に行う。</t>
  </si>
  <si>
    <t>HP、保護者へ事業内容を通知</t>
  </si>
  <si>
    <t>上水道事業繰出金【地方創生臨時交付金】</t>
  </si>
  <si>
    <t>①各家庭等の可処分所得を増やすことを目的に、水道区域内の水道料金の減免をすることで、物価高騰等の影響を受けている各家庭、事業者（水道利用者）を支援し、経済的影響の負担軽減を図る。その減免分について、一般会計から水道事業会計へ繰り出す。
　また、水道料金の徴収対象ではない個人水道や集落水道の利用者に対しては、他住民と同程度の支援を行い、全ての住民に対する経済的負担軽減を図る。　なお、町の公共施設は事業対象外。国、県の公共施設分は一般財源により執行し、交付金は充当しない。
②＜町水道利用者＞
　・減免内容　　水道使用料基本料金の減免
　・減免期間　　令和7年7月から令和7年9月請求分（2期、4ヶ月分）
　＜集落水道等利用者＞
　個人が負担している水道料金相当額
③＜町水道利用者＞
　・水道事業　6,676,417円×2期＝13,352,834円
　・大内水道　3,434円×25戸＝85,850円
　　　　　　　（※3,434円の根拠：年額10,300円÷12月×4月≒3,434円）
　＜集落水道利用者＞
　1,760円×2期×15戸＝52,800円　　　　　　
　                                                             計　13,491,484円
※個人水道利用者には、減免相当額（3千円分）のガソリン等購入助成券を配布。一般財源にて実施するため、本計画には金額を計上していない。
④水道利用者</t>
  </si>
  <si>
    <t>減免期間（4か月分）の町水道基本料金を全対象世帯、事業者（公共施設は除く）に対して確実に減免し、また、町水道以外の利用者（個人水道200世帯、集落水道15世帯）すべてにおいても支援を確実に行い、住民の経済的負担を軽減する。</t>
  </si>
  <si>
    <t>町広報紙にて周知予定※7月号
（町広報紙は町HPにて閲覧可能）</t>
  </si>
  <si>
    <t>農業経営収入保険料等緊急支援事業</t>
  </si>
  <si>
    <t>①燃料・資材費の高騰により経営を圧迫されている農家への支援のため、農業経営収入保険及び農作物共済の農家負担分を補助し、農家の経営安定に資する。
②・農業経営収入保険農家負担分
　 ・農作物共済農家負担分
③負担金補助及び交付金　10,311,000円（対象農家607件の合計）　
　　【財源内訳】
　　・地方創生臨時交付金  3,000,000円
　　・一般財源　　　　　　　　  7,311,000円
④町内農家（農業共済加入者）</t>
  </si>
  <si>
    <t>農業共済の農家負担分に対する補助を全対象農家（総数607件）へ確実に実施し、町内農家の経営安定に資する。</t>
  </si>
  <si>
    <t>日南町</t>
  </si>
  <si>
    <t>低所得世帯緊急物価高騰対策給付金【物価高騰対策給付金】</t>
  </si>
  <si>
    <t>①物価高が続く中で低所得世帯への支援を行うことで、低所得の方々の生活を維持する。
②低所得世帯への給付金及び事務費
③R6,R7の累計給付金額
令和６年度住民税均等割非課税世帯　614世帯×30千円、子ども加算　14人×20千円、、定額減税を補足する給付（うち不足額給付）の対象者　547人　(15,190千円）　　のうちR7計画分
事務費　220千円
事務費の内容　　[役務費（郵送料等）　として支出]
④低所得世帯等の給付対象世帯数（614世帯）、定額減税を補足する給付（うち不足額給付）の対象者数（547人）</t>
  </si>
  <si>
    <t>たったもカード緊急物価高騰対策町内経済活性化事業</t>
  </si>
  <si>
    <t>①本町で行っているキャッシュレス決済事業のポイントを活用し、物価高騰の影響を受ける生活者への支援を行うため、通貨ポイントの付与を実施する。
②補助金
③8千円×3,817人（全町民）≒30,536千円
④町民</t>
  </si>
  <si>
    <t>ポイント制度を活用して一人8千円を町民へ付与し、生活者支援を行う。</t>
  </si>
  <si>
    <t>HP,広報誌、CATV、SNS、防災無線など</t>
  </si>
  <si>
    <t>たったもカード緊急物価高騰対策町内経済活性化事業（増量キャンペーン分）</t>
  </si>
  <si>
    <t>①本町で行っているキャッシュレス決済事業のポイントを活用し、米国関税措置等により物価高騰の影響を受ける生活者への支援を行うため、通貨ポイント増量キャンペーンを実施する。
②補助金
③120,000千円×4％≒4,829千円（チャージに対するポイント増量分）
④町民</t>
  </si>
  <si>
    <t>ポイント制度を活用して4,829千円（商工会負担分含む）を町民へ付与し、生活者支援を行う。</t>
  </si>
  <si>
    <t>令和6年度日野町物価高騰に対する住民税非課税世帯支援給付金</t>
  </si>
  <si>
    <t>①物価高が続く中で低所得世帯への支援を行うことで、低所得の方々の生活を維持する。
②低所得世帯への給付金及び事務費
③R6,R7の累計給付金額
令和６年度住民税均等割非課税世帯　432世帯×30千円、子ども加算　36人×20千円、、定額減税を補足する給付（うち不足額給付）の対象者　408人　(7,220千円）　　のうちR7計画分
事務費　1,603千円
事務費の内容　　[需用費（事務用品等）　役務費（郵送料等）　業務委託料　人件費　その他　として支出]
④低所得世帯等の給付対象世帯数（432世帯）、定額減税を補足する給付（うち不足額給付）の対象者数（408人）</t>
  </si>
  <si>
    <t>日野病院物価高騰対策応援金</t>
  </si>
  <si>
    <t>➀物価高騰の長期化により、医療機関等の光熱費等の負担増が続いている。収入は原則公定価格で決まっており、物価高騰分を価格転嫁できない状況である。
鳥取県物価高騰対策費において自治体病院は除外されており、日野病院の物価高騰による負担を軽減する。
②③鳥取県物価高騰対策費と同様の制度設計で応援金額を積算し、負担割合は構成町運営負担金と同率とする。【負担割合】日野町89.7％、江府町10.0％、伯耆町0.3％【応援金額】4,745,000円【各町負担金】日野町：4,256,265円、江府町：474,000円、伯耆町：14,235円
④鳥取県物価高騰対策費と同様の制度設計で計算された金額（病院：100床未満350,000円、救急機関：350,000円、病床分：99床分3,465,000円、診療所：2施設分400,000円、訪問看護：1施設110,000円、居宅介護支援事業所：1施設70,000円（合計）4,745,000円
【一般財源】1,384千円</t>
  </si>
  <si>
    <t>決算による黒字額の減少率が令和6年比5％以下</t>
  </si>
  <si>
    <t>➀飼料高騰に苦しむ酪農家を緊急的に経営支援を図る
②③経産牛93頭×＠78円×365日×補助率1/4
④町内酪農家
【一般財源】215千円</t>
  </si>
  <si>
    <t>経産牛93頭の飼料費を支援する。</t>
  </si>
  <si>
    <t>繁殖和牛経営緊急救済事業</t>
  </si>
  <si>
    <t>➀飼料高騰に苦しむ和牛農家を緊急的に経営支援を図る
②③経産牛30頭×＠78円×365日×補助率1/4
④町内繁殖和牛農家
【一般財源】70千円</t>
  </si>
  <si>
    <t>経産牛30頭の飼料費を支援する。</t>
  </si>
  <si>
    <t>江府町</t>
  </si>
  <si>
    <t>江府町R6低所得世帯支援・定額減税不足額給付事業</t>
  </si>
  <si>
    <t>①物価高が続く中で低所得世帯への支援を行うことで、低所得の方々の生活を維持する。
②低所得世帯への給付金及び事務費
③R6,R7の累計給付金額
令和６年度住民税均等割非課税世帯　305世帯×30千円、子ども加算　21人×20千円、、定額減税を補足する給付（うち不足額給付）の対象者　274人　(9,290千円）　　のうちR7計画分
事務費　1,709千円
事務費の内容　　[需用費（事務用品等）　役務費（郵送料等）　業務委託料　として支出]
④低所得世帯等の給付対象世帯数（305世帯）、定額減税を補足する給付（うち不足額給付）の対象者数（274人）</t>
  </si>
  <si>
    <t>江府町エネルギー・食料品価格等物価高騰支援事業</t>
  </si>
  <si>
    <t>①エネルギー・食料品価格等の物価高騰が続く中で町内の中小企業等の運営を支援する。
②町内の中小企業など
③一事業所あたり、500千円を上限に、電気・ガス等のエネルギー上昇分に対する財政支援を行う。
5（事業所数）×500千円　＝2,500千円
事務費　200千円
【事業費内訳】
・総事業費　　 2,700千円
・国費充当額　2,684千円
・一般財源充当 　16千円
④町が指定管理委託をしている事業者のうち、電気・ガス等のエネルギーコストを事業所負担をしている事業者
・道の駅、野菜直売所、特産品加工所、社会福祉法人（2件）</t>
  </si>
  <si>
    <t>対象事業所に対して令和8年3月までに支援を行う。</t>
  </si>
  <si>
    <t>肥料価格高騰対策事業補助金</t>
  </si>
  <si>
    <t>①地域資源（家畜排せつ物等）の利用拡大に向けた取組を支援することで、肥料価格高騰による農業経営への影響を緩和し、併せて「鳥取県みどりの食料システム戦略基本計画」（令和５年３月策定）で掲げた化学肥料使用量２割低減に向けた取組の定着を図ることを目的として交付する。
②江府町堆肥センターを利用する農家
③1件あたり　1万円　×　40件　＝　400千円
④江府町堆肥センター利用農家・40件</t>
  </si>
  <si>
    <t>対象農業者に対して令和8年3月までに支援を行う。</t>
  </si>
  <si>
    <t>江府町物価高騰対応負担金（医療施設）</t>
  </si>
  <si>
    <t>①エネルギー・食料品価格等の物価高騰が続く中で日野病院（一部事務組合）の運営を支援する。
②日野病院
③電気・ガス等のエネルギー上昇分に対する財政支援を構成市町村割合で算出し支援を行う。
485千円　（負担金）
④日野病院</t>
  </si>
  <si>
    <t>日野病院に対して令和8年3月までに支援を行う。</t>
  </si>
  <si>
    <t>島根県</t>
  </si>
  <si>
    <t>島根県立大学授業料等軽減事業</t>
  </si>
  <si>
    <t xml:space="preserve">
①エネルギー価格・物価高騰の影響により経済的に修学が困難となる学生の修学継続を図るため
②学生に対する授業料減免に係る経費を補助
③対象者　学生25人　
・年収300万円～380万円世帯：780千円
・年収381万円～590万円世帯：3,044千円
・前期と後期で年収区分変更世帯：491千円
④公立大学法人島根県立大学の学生
　※交付先は公立大学法人
</t>
  </si>
  <si>
    <t>島根県立大学の学生25人</t>
  </si>
  <si>
    <t>公立大学法人島根県立大学運営支援事業（エネルギー価格・物価高騰対策）</t>
  </si>
  <si>
    <t xml:space="preserve">
①エネルギー価格・物価高騰の影響による県立大学の費用負担の増大に対する支援のため
②大学の標準経費のうち、物価高騰（光熱費）分について補助
③Ｒ5年度実績額－Ｒ3年度実績額＝　29,823千円
④公立大学法人島根県立大学
</t>
  </si>
  <si>
    <t>島根県立大学１校</t>
  </si>
  <si>
    <t>対象者へ通知</t>
  </si>
  <si>
    <t>私立学校教育条件維持向上事業（エネルギー価格・物価高騰対策）</t>
  </si>
  <si>
    <t xml:space="preserve">
➀エネルギー価格・物価高騰の影響により経済的に修学が困難となる生徒の修学継続を図るため
②生徒に対する授業料減免に係る経費を補助
③300千円（1校あたり補助見込み額）×5校（制度利用見込み校）＝1,500千円
④私立専修学校(専門課程)の生徒
　※交付先は私立専修学校
</t>
  </si>
  <si>
    <t>私立専修学校5校</t>
  </si>
  <si>
    <t>私立学校経営健全性確保事業（エネルギー価格・物価高騰対策）</t>
  </si>
  <si>
    <t xml:space="preserve">
①私立専修学校等における法人負担の軽減のため、エネルギー価格・物価高騰により増嵩した光熱費について、設置者に対して補助を行う。
②光熱費の増嵩分（光熱費単価のＲ３年同月比増加額×使用量）
③以下により算出した金額を各校積み上げ
　・基本料金単価増加分×月ごとの契約電力×補助率
　・変動費単価増加分×月ごとの電気使用量×補助率
　・灯油代単価増加分×月ごとの灯油使用料×補助率
　　（補助率：中学・高校・専修学校高等課程10/10、専修学校専門課程1/2）
　計39,248千円
④学校法人タブチ学園外22法人（27校）
</t>
  </si>
  <si>
    <t>活用する学校27校</t>
  </si>
  <si>
    <t>私立学校経営健全性確保事業（エネルギー価格・物価高騰対策・燃料費増嵩分）</t>
  </si>
  <si>
    <t xml:space="preserve">
①私立高校に通う生徒や保護者の経済的負担の増大を防ぐため、エネルギー価格・物価高騰により増嵩した通学用スクールバスにかかる燃料費について、学校法人に対して補助を行う。
②燃料費の増嵩分（軽油等小売価格のＲ３年度同月比増加額×軽油量）
③各校の実績見込額を積み上げ
　実績額は月ごとのＲ３年度同月比増加額×使用量により積算
　計　2,621千円
④学校法人江の川学園外２法人（３校）
</t>
  </si>
  <si>
    <t>活用する学校3校</t>
  </si>
  <si>
    <t>県営建物維持管理費（エネルギー価格・物価高騰対策）</t>
  </si>
  <si>
    <t xml:space="preserve">
①物価高騰による調達価格の上昇に対応するため、施設管理業務を一元的に実施するために要する委託費のうち、物価高騰により増嵩した労務費に対応
②施設管理の委託費
③R7年度施設管理経費-R5年度施設管理経費　124,887千円
④施設管理事業者
</t>
  </si>
  <si>
    <t>施設管理業務14者
清掃業務12者
機械警備業務11者</t>
  </si>
  <si>
    <t>光熱水費高騰対策費（エネルギー価格・物価高騰対策）</t>
  </si>
  <si>
    <t xml:space="preserve">
①特別支援学校や社会福祉施設、運転免許センター等、直接住民が利用する機会の多い施設について、原油価格・物価高騰の影響がある中で、県民の安全や安定した施設利用できるよう対応。
②光熱費
③Ｒ7年度見込み額－Ｒ5年度予算額=326,805千円
④県立学校、特別支援学校、水産練習船、県立図書館、県立高等看護学院、警察施設等
</t>
  </si>
  <si>
    <t>エネルギー価格が高騰する中でも安定的な各種運営を継続する（県立高校36校、県立高校定時制3校、県立高校通信制2校、特別支援学校12校、水産練習船３隻、県立図書館１施設、警察署等15施設、運転免許センター２施設）</t>
  </si>
  <si>
    <t>貨物自動車運送事業者に対する燃料費緊急支援事業</t>
  </si>
  <si>
    <t xml:space="preserve">
①燃料費高騰の影響を受ける貨物自動車運送事業者に対して応援金を支給
②貨物自動車運送事業者への応援金
　応援金支給に係る事務費
③応援金69,468千円
　【普通・小型貨物自動車】
　　50台以上保有事業者　700千円×16社＝11,200千円
　　50台以下保有事業者　14千円/台×4,162台＝58,268千円
　【軽貨物自動車】
　　4千円/台×1,146台＝4,584千円 　
　事務費3,430千円
④県内貨物自動車運送事業者
</t>
  </si>
  <si>
    <t>県内貨物自動車運送事業者数:1,102社</t>
  </si>
  <si>
    <t>エネルギー価格・物価高騰対策事業（外郭団体等光熱費等高騰分）</t>
  </si>
  <si>
    <t xml:space="preserve">
①直接住民の用に供する施設について、エネルギー価格・物価高騰の影響がある中でも、施設の円滑な管理・運営が継続できるよう、運営費を支援。
②外郭団体の委託費等（光熱費高騰相当分、人件費増嵩分等）
③R3年実績とR6年度の差額　286,332千円（うち補助対象外経費20,775千円）
④県内21施設
</t>
  </si>
  <si>
    <t>事業継続率100％</t>
  </si>
  <si>
    <t>エネルギー価格・物価高騰対策事業（指定管理施設光熱費等高騰分）</t>
  </si>
  <si>
    <t xml:space="preserve">
①直接住民の用に供する施設について、エネルギー価格・物価高騰の影響がある中でも、施設の円滑な管理・運営が継続できるよう、光熱費等の増嵩分、人件費の増嵩分等に対応。
②直接住民の用に供する施設の光熱費、人件費、施設維持管理費等（高騰・増嵩相当分）
③R3年度実績とR6年度の見込の差額　539,217千円
④県内24施設
</t>
  </si>
  <si>
    <t>農業水利施設省エネルギー化推進対策事業（エネルギー価格・物価高騰対策）</t>
  </si>
  <si>
    <t xml:space="preserve">
①電気料金等が高止まりする中、国の補助事業（農業水利施設省エネルギー化推進対策事業）の令和７年度の支援継続が行われないことから、農業者の負担を軽減するため、農業水利施設に係る電気料金の高騰に対し支援を行う。
②補助対象への補助金（対象期間：4～5月）
③令和２年から令和６年の平均電気料金と令和７年の電気料金を比較した際の高騰分×１/２
　電気料金高騰分見込み＝9,200千円
　交付金：9,200千円×１/２＝4,600千円
④対象者：土地改良区、水利組合
　対象施設：電力を使用している農業水利施設
</t>
  </si>
  <si>
    <t>６団体以上の農業水利施設管理者に対し、電気料金等高騰分の支援</t>
  </si>
  <si>
    <t>中核的な経営体を目指す自営就農者確保対策事業（エネルギー価格・物価高騰対策）</t>
  </si>
  <si>
    <t xml:space="preserve">
①エネルギー価格・物価高騰対策のため、光熱水費や物財費等の生産コストの削減につながる農業機械等導入の費用を補助する。
②省コスト・省エネルギーにつながる農業機械等の導入に係る補助金
③補助金　　50,000千円
④県内認定農業者
</t>
  </si>
  <si>
    <t>22経営体以上に省エネ・省コストに資する機械等導入支援</t>
  </si>
  <si>
    <t>HP、市町村からの周知</t>
  </si>
  <si>
    <t>農業制度資金融資事業（エネルギー価格・物価高騰対策）</t>
  </si>
  <si>
    <t xml:space="preserve">
①エネルギー価格・物価高騰等の影響を受けた農業者を支援する資金について、公庫資金（農業分野）を借り入れている者に限り、融資期間中の信用保証料を全額補給することで借入にかかる負担を軽減し、経営継続に必要な資金の確保を支援する。
②①の対象者の信用保証料補給金
③信用保証料補給額　1,842千円（対象見込み20件、保証料率0.20％）
④当該資金を借り入れている者のうち公庫資金（農業分野）を借り入れている農業者
</t>
  </si>
  <si>
    <t>保証料補給件数：20件</t>
  </si>
  <si>
    <t>HP、新聞広報</t>
  </si>
  <si>
    <t>林業・木材産業省エネ機器等導入緊急支援事業</t>
  </si>
  <si>
    <t xml:space="preserve">
①エネルギー価格・物価高騰等に直面する林業事業者を支援するため、事業者の省エネ機器、施設等の導入を支援する。
②経営コストの削減等に寄与する省エネルギー・省コスト機器等の導入経費支援
③補助率1/2、上限15,000千円
  (タワーヤーダ及びチッパーは上限30,000千円)
　原木生産【40,500千円】
　・原木生産機器　78,000千円×1/2
　・再造林機器　3,000千円×1/2
　苗木生産【3,500千円】
　・コンテナ苗生産資機材　7,000千円×1/2
　木材流通加工【36,000千円】
　・品質管理の向上、効率化機器　2,000千円×1/2
  ・木材流通加工施設　70,000千円×1/2
④林業事業体、林業公社、苗木生産者、木材流通加工業者
</t>
  </si>
  <si>
    <t>原木生産における労働生産性を従来(R5)から6.7％以上向上</t>
  </si>
  <si>
    <t>畜産農家臨時経営支援事業</t>
  </si>
  <si>
    <t xml:space="preserve">
①配合飼料費高騰を踏まえ、畜産経営への影響が懸念されるため、畜産経営の継続と経営改善に取り組む畜産農家を支援
②配合飼料の農家負担額の一部を助成
③配合飼料の農家負担額（県内農家への平均販売実績額から配合飼料価格安定制度の補填金等を除いた額）から、70,000円（令和５年度の実質農家負担額相当）を控除した額を交付単価とし、畜種毎に定める配合飼料の給与量と成畜の飼養頭羽数に応じて計算される額
1期分：165,671千円×3期分＝497,013千円
④令和８年度も経営を継続する予定の農家、配合飼料（自家配合を含む）を500kg／月以上利用することが見込まれる畜産農家で、耕畜連携による国産飼料（自給飼料含む）の利用拡大に取り組む農家、令和５年度の国産飼料利用実績に対して、令和６年度の実績が増加している農家で、令和７年度も更に利用を増やす計画がある農家
</t>
  </si>
  <si>
    <t>飼養頭羽数（R7.2）の維持
・肉用牛30,400頭
・乳用牛11,700頭
・採卵鶏494千羽
・肉養鶏344千羽</t>
  </si>
  <si>
    <t>HP
畜産生産者への通知</t>
  </si>
  <si>
    <t>県産水田粗飼料利用拡大推進事業（飼料費高騰対策）</t>
  </si>
  <si>
    <t xml:space="preserve">
①飼料費高騰を踏まえ、県産粗飼料利用を拡大・定着させるため、畜産農家が耕種農家との連携を図る取組（ほ場の確認による収穫適期判断の助言、雑草・土砂の混入軽減対策、飼料品質や採食状況等の情報提供、次期作付計画の提案等）を支援
②畜産農家の利用拡大に係る取組経費の一部を助成
③畜産農家の取組支援　21,950ｔ分≒168,000千円
　飼料分析費用支援　　100検体分(助成単価8千円)＝800千円
　マッチング活動支援　20地区分(助成上限100千円)＝2000千円
④畜産農家、ＪＡしまね
</t>
  </si>
  <si>
    <t>粗飼料県産自給率
40％→70％</t>
  </si>
  <si>
    <t>種苗生産省エネ機器等導入緊急支援事業</t>
  </si>
  <si>
    <t xml:space="preserve">
①電気代、燃料代、餌代の高騰などにより種苗生産（中間育成）施設での経費が増加していることから、経費軽減対策を実施し、種苗販売単価への転嫁を抑え、漁業者負担を抑制する。
②種苗生産（中間育成）に用いる機器類の導入費の一部を支援
③・送水ポンプ　6,000千円×1＝6,000千円
　・取水ポンプ　3,000千円×1＝3,000千円
　・冷却器　　　2,000千円×1＝2,000千円
  合計　　　　6,000千円＋3,000千円＋2,000千円＝11,000千円
　支援額　　　11,000千円×1/2(補助率)＝5,500千円
④江川漁業協同組合、高津川漁業協同組合
</t>
  </si>
  <si>
    <t>種苗生産施設の種苗生産コスト削減の取組数２件</t>
  </si>
  <si>
    <t>対象者へ個別通知</t>
  </si>
  <si>
    <t>水産業省エネ・省コスト機器等導入緊急支援事業</t>
  </si>
  <si>
    <t xml:space="preserve">
①燃料代や資材の高騰により経費が増加していることから省エネ・省コストに資する機器等の導入を支援し、漁業経営の体質強化を図る。
②省エネ・省コスト機器や漁具等の取得
③2,000千円×30件＝60,000千円
④認定漁業者、認定新規漁業者、法人、任意団体等
</t>
  </si>
  <si>
    <t>沿岸自営漁業者等の操業コスト削減の取組数30件</t>
  </si>
  <si>
    <t>水産業融資対策事業（エネルギー価格・物価高騰対策）</t>
  </si>
  <si>
    <t xml:space="preserve">
①原油価格・物価高騰により経営の安定が困難となる漁業者に対して信用保証料を支援し、漁業経営の安定化を図る。
②原油価格・物価高騰対策資金の信用保証料補給金
③信用保証料補給額：2,725千円（融資枠250,000千円、保証料率1.09%）
④全国漁業信用基金協会島根支所
</t>
  </si>
  <si>
    <t>保証料補給件数：5件</t>
  </si>
  <si>
    <t>飼料用米等を組み合わせた水田農業経営安定対策事業（地域における需要に応じた生産の仕組みづくり支援）</t>
  </si>
  <si>
    <t xml:space="preserve">
①転作作物の生産を拡大するにあたり、エネルギー・物価高騰により資材等のコスト増加が障壁となっているため、需要と結びついた作物生産や耕畜連携のしくみづくり、セーフティネット加入促進に取り組む地域協議会の活動を支援
②作物転換等を促進するための活動費
③補助率1/2以内 、4,000千円（１協議会当たり上限額500千円）
④地域農業再生協議会
</t>
  </si>
  <si>
    <t>事業活用協議会：6協議会</t>
  </si>
  <si>
    <t>飼料用米等を組み合わせた水田農業経営安定対策事業（水田作付転換支援）</t>
  </si>
  <si>
    <t>①エネルギー・物価高騰による資材等のコスト増加への対策として、国へ応募し、ポイント制により不採択となった場合に県が独自支援を行う。
②転換作物の低コスト生産等の取組面積に応じた支援
③国事業で不採択となった場合のみ支援対象とし、単価は国事業の1/2
㋐1件あたりの必要額：過去３カ年県支援額平均2,539千円/2件（過去３カ年県支援件数平均）＝1269.5千円
㋑過去３カ年国支援件数平均：5件
⇒㋐×㋑＝6,348千円
④地域農業再生協議会</t>
  </si>
  <si>
    <t>申請件数7件</t>
  </si>
  <si>
    <t>エコライフ推進事業</t>
  </si>
  <si>
    <t xml:space="preserve">
①原油価格高騰に伴う電気料金の高止まりや電力需給のひっ迫が起きていることから、家庭におけるエネルギー供給源の多様化とエネルギー自給を図るため、再生可能エネルギーの設備導入を支援
②各家庭における住宅用太陽光発電、蓄電池、木質バイオマス熱利用設備、太陽熱等利用設備の導入経費
③総事業費：市町村要望額の積み上げ
　県単価：住宅用太陽光7千円／kW（上限4kW・28千円）
　ただし、市町村が10千円／kW以上の上乗せ補助を設けている場合は県単価7千円／kWを15千円／kW（上限4kW・60千円）に増額
　住宅用太陽光の蓄電池（上限50千円/件）
　木質バイオマス熱 市町村補助の1/2以内（上限150千円）
　太陽熱等利用設備 設置費用の1/3以内（上限200千円）
④生活者（市町村を経由）
</t>
  </si>
  <si>
    <t>太陽光発電(家庭用10kW未満)：令和12年度までに出力を131,970kW程度にする
太陽熱：令和12年度までに237台導入
木質バイオマス熱：令和12年度までに805台導入</t>
  </si>
  <si>
    <t>ものづくり産業生産プロセス変革等支援事業</t>
  </si>
  <si>
    <t xml:space="preserve">
①エネルギー価格・物価高騰の影響を受けている、県内製造業者の生産プロセスの変革による収益確保のために必要な設備投資等を支援する。
②生産プロセスの変革による収益確保のために必要な設備投資等
③・補助金：270,000千円
　　補助率1/2（小規模事業者2/3）
    10,000千円/件×27件＝270,000千円
　・事務費：　5,000千円
④県内中
</t>
  </si>
  <si>
    <t>製造業の従業員1人あたり年間付加価値額【前年度1月～12月】（R6:1,050万円）</t>
  </si>
  <si>
    <t>エネルギーコスト削減対策緊急支援事業</t>
  </si>
  <si>
    <t xml:space="preserve">
①原油・物価高騰によりエネルギーコスト上昇に伴う企業の生産コスト上昇に対応するため、企業のエネルギーコストを削減する取組を支援する。
②省エネルギー・省電力に資する設備等の導入費
③・補助金：250,000千円
　　補助率1/2（小規模事業者2/3）
　　2,500千円/件×100件＝250,000千円
　・人件費（会計年度職員）：3,493千円
　・事務費（派遣職員）：6,408千円
④県内中小製造業
</t>
  </si>
  <si>
    <t>相談支援体制機能強化事業（エネルギー・物価高騰対策）</t>
  </si>
  <si>
    <t xml:space="preserve">
①原油価格・物価高騰の影響により、経営状況が厳しい県内事業者への積極的な経営支援や各種補助金事務の円滑な対応ができるよう商工団体の体制を強化し、県内事業者の事業継続を支援する。
②人件費、セミナー開催費等
③　83,874千円
　5,991千円×14名＝83,874千円
　・単価
　　配置職員１人あたり5,991千円
　　（うち人件費5,349千円、事務費642千円）
　・配置職員数
　　各商工会議所　原則１名
　　（小規模事業者数が3,000を超える松江、出雲は１名加配）
　　県商工会連合会　４名　
④事業の対象：商工会議所（８か所）、島根県商工会連合会
</t>
  </si>
  <si>
    <t>支援体制強化団体数29団体</t>
  </si>
  <si>
    <t>中小企業団体経営基盤緊急強化事業（原油価格・物価高騰対策）</t>
  </si>
  <si>
    <t xml:space="preserve">
①組合や団体を対象に、原油価格・原材料価格高騰の影響を受けている中小企業者のコスト削減や生産性向上のための設備投資等を支援。
②設備導入費、設備更新費、ソフトウェア導入費、専門家指導費、調査費等
補助率：1/2（団体の構成員の2/3以上が小規模事業者：2/3）
③ハード事業 20,200千円×3事業＝60,600千円
　ソフト事業　4,200千円×6事業＝25,200千円
④県内の事業協同組合等
</t>
  </si>
  <si>
    <t>県内事業協同組合等の活用件数9件</t>
  </si>
  <si>
    <t>飲食・商業・サービス業新事業展開支援事業（原油価格・物価高騰対策）</t>
  </si>
  <si>
    <t xml:space="preserve">
①原油価格・物価高騰の影響を受ける中、飲食、商業及びサービス業の事業者が取り組む新事業の展開による収益確保のために必要な設備投資等を支援。
②設備導入費、設備に関連する備品費、施設改修費等
　補助率：1/2（コロナ資金利用事業者2/3）、上限：2,000千円
③補助金額 1,100千円（R6申請額平均）×50件＝55,000千円
　　　　事務費　5,000千円（実施機関職員旅費470千円、広報費3,400千円、通信運搬費150千円、備品費400千円、借損料200千円、消耗品費200千円、予備費180千円）　　　　
④県内中小企業　飲食・商業・サービス事業者
</t>
  </si>
  <si>
    <t>県内中小企業者の活用件数50件</t>
  </si>
  <si>
    <t>飲食・商業・サービス業等エネルギーコスト削減対策緊急支援事業</t>
  </si>
  <si>
    <t xml:space="preserve">
①エネルギー価格高騰の影響を受ける中、飲食、商業及びサービス業等の事業者が取り組むエネルギーコスト削減のために必要な設備導入等を支援。
②省エネルギー・省電力に資する設備等の導入費
　補助率：1/2（コロナ資金利用者2/3）、上限2,000千円
③・補助金：552,400千円
　　　補助金額　500,000千円
　　　（補助金1,000千円（R6申請額平均）×500件程度＝500,000千円）
　・事務費（民間業者へ申請書等の形式審査等事務の委託）52,400千円　
　・事務費：3,738千円（人件費）
　　計556,138千円
④県内中小企業者（飲食・商業・サービス業等）
</t>
  </si>
  <si>
    <t>県内中小企業者の活用件数500件</t>
  </si>
  <si>
    <t>小・中学校給食費緊急支援事業（米価高騰対策・当初分）</t>
  </si>
  <si>
    <t xml:space="preserve">
①公立小・中学校の学校給食について、給食の質を維持して提供できるよう、主食費である米の価格上昇分を県が市町村に対し支援
②給食の主食である米価の一人あたり上昇分に充当
③小学校：72,000千円
　中学校：51,000千円
　事務費：2,000千円
　※児童生徒数により積算し、教職員の給食費は含まない。
④保護者（市町村へ補助）
</t>
  </si>
  <si>
    <t>物価高騰前（R5年度）の給食水準を維持</t>
  </si>
  <si>
    <t>HP,広報誌（フォトしまね）</t>
  </si>
  <si>
    <t>物価高騰に伴う学校給食等対策事業</t>
  </si>
  <si>
    <t xml:space="preserve">
①物価高騰前と同様の給食等提供ができるよう、県費負担による給食等単価の上乗せを実施。上乗せ対象は生徒のみで指導者は含まない。また、規定の保護者負担額を超過する部分について補助を行うのみであり、保護者負担を全額減免するわけではない。
②給食等単価の上乗せ額に充当
③過年度実績より上乗せ額を積算
　自校給食102円×41,020食＝4,185千円 カロリー単価上昇率29％
　弁当給食66円×109,088食＝7,200千円　R6年度業者実績
　寄宿舎食340円×24,000日＝8,160千円　カロリー単価上昇率29％
　市町村給食10円×11,993食＝ 120千円　R6年度業者実績
④保護者
</t>
  </si>
  <si>
    <t>物価高騰前と同様の給食提供（特別支援学校12校）</t>
  </si>
  <si>
    <t>夜間定時制学校夜食提供事業（原油価格・物価高騰対策）</t>
  </si>
  <si>
    <t xml:space="preserve">
①物価が高騰する中、保護者の経済的負担軽減を図るため、物価高騰前と同様の給食提供ができるよう、県費負担による給食単価の上乗せを実施
②物価高騰に伴う給食単価高騰分（教職員は除く）
③単価×提供食数（米飯90円×2,240食＋米飯以外40円×3,200食）
④夜間定時制高校生徒の保護者
</t>
  </si>
  <si>
    <t>物価高騰前と同様の給食提供（県立高校定時制1校）</t>
  </si>
  <si>
    <t>高齢者施設等への物価高騰対策支援事業（応援金支給）</t>
  </si>
  <si>
    <t xml:space="preserve">
①物価高騰による経費の増加分を利用料に転嫁できない高齢者福祉施設等に対して、応援金として、施設・事業所の種別・規模に応じた一律単価を支給する。
②高齢者施設等への応援金及び支給に係る事務費
③
・入所系　168～504千円×200施設＝69,846千円
・グループホーム　84千円×240ユニット＝20,160千円
・訪問・通所系等　42千円×952事業所＝39,984千円
・居宅介護支援　　42千円×257事業所＝10,794千円
・福祉用具販売・貸与　42千円×83事業所＝3,486千円
・事務費　16,795千円
④県内の上記施設
</t>
  </si>
  <si>
    <t>対象数547法人</t>
  </si>
  <si>
    <t>ＨＰ、新聞</t>
  </si>
  <si>
    <t>高齢者施設等への物価高騰対策支援事業（食材料費分）</t>
  </si>
  <si>
    <t xml:space="preserve">
①食材料費高騰分を利用者負担に転嫁することができない入所系施設等を対象とし、高騰による影響について支援する
②高齢者福祉施設等への応援金及び支給に係る事務費
③・応援金　161,627千円（単価10,500円×対象施設の定員15,393人）
　・事務費　2,416千円
④・入所施設（特定施設、グループホーム含む）
　・短期入所施設
　・多機能型施設（宿泊サービス分に限る）
</t>
  </si>
  <si>
    <t>対象数341法人</t>
  </si>
  <si>
    <t>高齢者施設における省エネ設備の導入等に係る経費助成（原油価格・物価高騰対策）</t>
  </si>
  <si>
    <t xml:space="preserve">
①エネルギー価格高騰の影響を受けている社会福祉法人等が取り組むエネルギーコスト削減効果の高い設備投資を支援
②社会福祉法人等への補助金及び交付に係る事務費
③・補助金：2,000千円×7法人＝14,000千円
　・事務費：2,580千円
④高齢者福祉施設等を運営する社会福祉法人等
</t>
  </si>
  <si>
    <t>対象数7法人</t>
  </si>
  <si>
    <t>ＨＰ、チラシ</t>
  </si>
  <si>
    <t>児童福祉施設等への物価高騰対策支援事業</t>
  </si>
  <si>
    <t xml:space="preserve">
①物価高騰による経費の増加分を利用料に転嫁できない児童福祉施設等に対して、応援金として、施設・事業所の種別・規模に応じた一律単価を支給する。
②児童養護施設等への応援金及び支給に係る事務費
③
・入所系　168千円×1施設,252千円×1施設,378千円×4施設
　　　　　　　　　　　　　　　　　　　　　＝1,932千円
・ファミリーホーム等　84千円×3施設＝252千円
・通所系　42千円×1施設＝42千円
・里親　9千円×児童45人＝405千円
・事務費　306千円
④乳児院、児童養護施設、児童心理治療施設、母子生活支援施設、ファミリーホーム、自立援助ホーム、里親
</t>
  </si>
  <si>
    <t>・入所系　6施設
・ファミリーホーム等
　3施設
・通所系　1施設
・里親分　45人</t>
  </si>
  <si>
    <t>・HP（予定）
・新聞広告</t>
  </si>
  <si>
    <t>児童福祉施設等への省エネ設備助成事業（原油価格・物価高騰対策）</t>
  </si>
  <si>
    <t xml:space="preserve">
①エネルギー価格高騰による施設運営への影響を抑えるため、エネルギーコスト削減効果の高い設備の導入にかかる経費を助成する。
②エネルギーコスト削減効果の高い設備の導入（既存設備の更新を含む）に係る経費を助成（補助率1/2　上限額：2,000千円）
③・2,000千円×2件＝4,000千円
　・合計　4,000千円
④乳児院、児童養護施設、児童心理治療施設、ファミリーホーム
</t>
  </si>
  <si>
    <t>補助事業者数　2法人</t>
  </si>
  <si>
    <t>・HP
・チラシ
・対象となる事業者への連絡</t>
  </si>
  <si>
    <t>児童福祉施設等への物価高騰対策支援事業（食材料費分）</t>
  </si>
  <si>
    <t xml:space="preserve">
①物価高騰に直面する児童養護施設等への支援として食材料費の高騰分に対して支援を実施。
②児童養護施設等への応援金（食材料費分）
③
10.5千円×283人＝2,972千円
④乳児院、児童養護施設、児童心理治療施設、ファミリーホーム、自立援助ホーム、里親
</t>
  </si>
  <si>
    <t>・児童入所施設　5施設
・ファミリーホーム等
　3施設
・里親分　45人</t>
  </si>
  <si>
    <t>薬局・一般公衆浴場等への物価高騰対策支援事業</t>
  </si>
  <si>
    <t xml:space="preserve">
①物価高騰による経費の増加分を利用料に転嫁できない薬局・一般公衆浴場等に対して応援金を支給する。
②薬局・一般公衆浴場等への応援金及び支給に係る事務費
③
・薬局　42千円×340事業所＝14,280千円
・一般公衆浴場・その他公衆浴場　
        126千円×123施設＝15,498千円
・事務費　3,466千円
④薬局、一般公衆浴場、その他公衆浴場
</t>
  </si>
  <si>
    <t>薬局：343
一般公衆浴場・その他：126</t>
  </si>
  <si>
    <t>生活困窮者支援・子どものセーフティネット推進費（物価高騰対策）</t>
  </si>
  <si>
    <t xml:space="preserve">
①物価高騰により影響を受ける生活困窮者等を支援するため、県内で子ども食堂を運営する団体等に対して支援を行う
②子ども食堂運営経費（食材費等）
③・事務費　41千円
・活動支援（補助金）14,250千円
　57団体×250千円（補助上限）
④県内の子ども食堂運営者
</t>
  </si>
  <si>
    <t>支援した子ども食堂の件数をR6実績(39件)と同程度とする</t>
  </si>
  <si>
    <t>・県HP（バナー掲載）による広報
・子ども食堂運営者に対しては県社協からも広報を実施</t>
  </si>
  <si>
    <t>保護施設等への物価高騰対策支援事業</t>
  </si>
  <si>
    <t xml:space="preserve">
①物価高騰による経費の増加分を利用料に転嫁できない保護施設等に対して、応援金を支給する。
②保護施設等への応援金及び支給に係る事務費
③
・入所系　378千円×3施設＝1,134千円
・事務費　132千円
④　県内の上記施設
</t>
  </si>
  <si>
    <t>該当法人３</t>
  </si>
  <si>
    <t>該当法人へ通知</t>
  </si>
  <si>
    <t>保護施設等への物価高騰対策支援事業（食材料費分）</t>
  </si>
  <si>
    <t xml:space="preserve">
①物価高騰による経費の増加分を利用料に転嫁できない保護施設等に対して、応援金を支給する。
②保護施設等への応援金（食材料費分）
③10.5千円×220人＝2,310千円
④救護施設　３施設
</t>
  </si>
  <si>
    <t>医療機関等への物価高騰対策支援事業</t>
  </si>
  <si>
    <t xml:space="preserve">
①物価高騰による経費の増加分を利用料に転嫁できない医療機関等へ対して、応援金として、施設・事業所の種別・規模に応じた一律単価を支給する。
②医療機関等への応援金及び支給に係る事務費
③
・病院　基準額84千円×34施設　
     ※　病床数や救急告示等による加算あり
　　　　 加算含めた合計192,638千円
・有床診療所　基準額84千円×29施設
　　 ※　病床数による加算あり（17千円/床）
　　　 　加算含めた合計7,655千円
・無床診療所・歯科診療所　84千円×708施設＝59,472千円
・助産所、あはき・柔道整復、歯科技工所　42千円×486施設
　　　　　　　　　　　　　　　　　　　＝20,412千円
・事務費　32,615千円　
④上記のとおり
</t>
  </si>
  <si>
    <t>・病院…34施設
・有床診療所…29施設
・無床診療所・歯科診療所…708施設　
・助産所、あはき・柔道整復、歯科技工所…486施設</t>
  </si>
  <si>
    <t>医療機関などへの物価高騰対策支援事業（食材料費分）</t>
  </si>
  <si>
    <t xml:space="preserve">
①医療機関等への物価高騰対策として、食材料費の高騰分について支援を実施する。
②医療機関等への応援金（食材料費分）及び支給に係る事務費
③
・事業費　8.8千円×許可病床数8,043人＝70,779千円
・事務費　1,611千円
④病院・有床診療所
</t>
  </si>
  <si>
    <t>・病院…34施設
・有床診療所…29施設</t>
  </si>
  <si>
    <t>物価高騰対策応援金（エネルギー価格・物価高騰対策）</t>
  </si>
  <si>
    <t xml:space="preserve">
①物価高騰による経費の増加分を利用料に転嫁できない障がい福祉施設等に対して、応援金として、施設・事業所の種別・規模に応じて一律単価を支給
②障がい福祉施設等への応援金及び支給に係る事務費
③応援金　
・入所系　　　　168～504千円×33施設＝13,986千円
・グループホーム　　　84千円×236棟＝19,824千円
・訪問・通所・その他　42千円×1,209施設＝50,778千円
・事務費　9,847千円
④県内の上記施設
</t>
  </si>
  <si>
    <t>433法人</t>
  </si>
  <si>
    <t>障がい福祉施設への物価高騰対策支援事業（食材料費）</t>
  </si>
  <si>
    <t xml:space="preserve">
①物価高騰による施設運営への影響を抑えるため、障がい福祉施設等に対し、応援金を支給
②障がい福祉施設等への応援金（食材料費分）及び支給に係る事務費
③事業費　10.5千円×1,381人＝14,501千円
　事務費　806千円
④障害者支援施設、障害児入所施設
</t>
  </si>
  <si>
    <t>1,381人</t>
  </si>
  <si>
    <t>障がい福祉施設等への物価高騰対策支援事業（設備整備補助金）</t>
  </si>
  <si>
    <t xml:space="preserve">
①エネルギー価格高騰の影響を受ける社会福祉法人等に対し、エネルギーコスト削減を図るための設備投資を支援することにより、社会福祉法人等の経営を支援
②社会福祉法人等への補助金
③補助金：2,000千円×７法人
　事務費：2,580千円
④障がい福祉事業所を運営する社会福祉法人等
</t>
  </si>
  <si>
    <t>７法人</t>
  </si>
  <si>
    <t xml:space="preserve">ＨＰ
</t>
  </si>
  <si>
    <t>認可外保育施設への物価高騰対策支援事業</t>
  </si>
  <si>
    <t xml:space="preserve">
①物価高騰による経費の増加分を利用料に転嫁できない認可外保育施設に対して、応援金として一律単価を支給する。
②認可外保育施設への応援金及び支給に係る事務費
③
・応援金　42千円　×　44施設　＝　1,848千円
・事務費　222千円
④認可外保育施設　44施設（ベビーシッター除く、市町村立以外）
</t>
  </si>
  <si>
    <t>保育所等への物価高騰対策支援事業</t>
  </si>
  <si>
    <t xml:space="preserve">
①物価高騰による経費の増加分を利用料に転嫁できない保育所等に対して、応援金として一律単価を支給する。
②保育所等への応援金及び支給に係る事務費
③
・応援金 　42千円　×　258施設　＝　10,836千円
・事務費 　1,255千円
④保育所等　258施設
（市町村立以外の保育所、幼稚園、認定こども園及び地域型保育）
</t>
  </si>
  <si>
    <t>放課後児童クラブへの物価高騰対策支援事業</t>
  </si>
  <si>
    <t xml:space="preserve">
①物価高騰による経費の増加分を利用料に転嫁できない放課後児童クラブに対して、応援金として一律単価を支給する。
②放課後児童クラブへの応援金及び支給に係る事務費
③
・応援金 　42千円　×　74施設　＝　3,108千円
・事務費　 362千円
④放課後児童クラブ　74施設（市町村立以外）
</t>
  </si>
  <si>
    <t>飼料用米等を組み合わせた水田農業経営安定対策事業（飼料用米の拡大分支援）</t>
  </si>
  <si>
    <t xml:space="preserve">
①エネルギー・物価高騰による資材等のコスト増加への対策として、飼料用米作付面積を前年度よりも拡大した生産者に支援を行う。また、地域の生産者へ収量向上に資する技術や品種の波及を行うことを目的とした展示圃場を設置
②１）生産面積拡大分支援　２）堆肥散布、追肥、防除支援３）展示圃場を設置に係る手当等
③飼料用米の作付面積拡大に応じて支援
１）㋐支援額
R5年度実績：対象面積4,426a、平均単価2,500円/10a 計1,105千円　事業による面積拡大、単収向上効果を見込んで1,500千円を計上
㋑推進事務費
飼料用米の生産者が存在した協議会：10協議会
10協議会×100千円＝1,000千円⇒㋐+㋑＝2,500千円
２）1,768千円
【堆肥散布】4,420a×4,000円/10a×1/2×1回＝884,000円
【追肥・防除作業】4,420a×2,000円/10a×1/2×2（追肥、防除）＝884,000円
３）318千円（記帳手当：31,000円/件＋ほ場借上げ料：2,900円/10a×3）×8件＝317,600円
④１）２）地域農業再生協議会、３）飼料用米栽培農業者
</t>
  </si>
  <si>
    <t>飼料用米供給数量3,000t</t>
  </si>
  <si>
    <t>小・中学校給食費緊急支援事業（米価高騰対策・補正分）</t>
  </si>
  <si>
    <t xml:space="preserve">
①事業目的
　公立小・中学校の学校給食について、給食の質を維持して提供できるよう、主食費である米の価格上昇分を県が市町村に対し支援
②給食の主食である米価の一人あたり上昇分に充当
③積算：小学校：34,714千円
　　　　中学校：23,911千円
　※児童生徒数により積算し、教職員の給食費は含まない。
④対象：保護者（市町村へ補助）
</t>
  </si>
  <si>
    <t>ＬＰガス価格高騰緊急対策事業</t>
  </si>
  <si>
    <t xml:space="preserve">
①物価高騰対策支援策のため、国が直接行う都市ガス等の価格高騰対策に含まれていない、ＬＰガス消費者を対象とした料金値引き・給付金の支給を行う。
②ＬＰガス消費者に対する料金値引き・給付金の支給
③支援原資：366,900千円
　　事務費等一式：72,900千円　　
④一般家庭等のLPガス消費者
</t>
  </si>
  <si>
    <t>県内ＬＰガス使用者（推計17.7万件）の値引き</t>
  </si>
  <si>
    <t>中小企業特別高圧電気緊急対策事業</t>
  </si>
  <si>
    <t xml:space="preserve">
①エネルギー価格高騰の影響を受け、国が直接行う電力等の価格高騰対策に含まれていない特別高圧契約で電力を利用している中小企業に対して、電気料金高騰分の一部を支援し、負担軽減を図る。
②特別高圧電力利用者に対する電気料金高騰分の一部を支援
③1.0円/kwh×電力使用量（R7.7月、9月）
　1.2円/kwh×電力使用量（R7.8月）
※中小企業の補助上限額：5,500千円
※対象となるみなし大企業の補助上限額：2,500千円又は直近決算
　基準日：R7.3月末）での営業赤字額のいずれか小さい額
※対象見込企業のR5年度の7月から9月分電気使用量をもとに推計
④（1）特別高圧契約で電力を利用する中小企業
　（2）特別高圧契約で電力を利用するみなし大企業のうち
　　「直近決算（基準日：R7.3月末）で営業損益が赤字」の企業
</t>
  </si>
  <si>
    <t xml:space="preserve">
①直接住民の用に供する施設について、エネルギー価格・物価高騰の影響がある中でも、施設の円滑な管理・運営が継続できるよう、光熱費等の増嵩分、人件費の増嵩分等に対応。
②直接住民の用に供する施設の光熱費、人件費、施設維持管理費等（高騰・増嵩相当分）
③28,315千円（既措置額にR4以降の物価上昇率4％を乗じた額）
④県内９施設
</t>
  </si>
  <si>
    <t>県産酒米確保緊急支援事業</t>
  </si>
  <si>
    <t xml:space="preserve">
①酒米の大幅な価格高騰の影響を受ける県内酒造メーカーの事業継続を支援。県産酒米農家の販売先及び販売量を維持・確保し、農家の安定した収益の確保や酒米の生産継続を支援。
②県産酒造好適米の購入費支援に係る補助金
③補助金　　110,531千円
④県内酒造メーカー
</t>
  </si>
  <si>
    <t>県内３０蔵の事業継続</t>
  </si>
  <si>
    <t>省力化投資等支援事業</t>
  </si>
  <si>
    <t xml:space="preserve">
①人手不足により事業規模を縮小している中小企業者等が行う省力化の取組を支援
②設備投資・専門家派遣の補助金及び事務費
［補助金］
・設備投資　補助率1/3、上限1,500千円（下限200千円）
・専門家派遣　補助率1/3、上限200千円
［事務費］
　10,000千円
③［補助金］130件×170千円＋［事務費］10,000千円
④県内事業者
</t>
  </si>
  <si>
    <t>130件</t>
  </si>
  <si>
    <t>HP、メールマガジン、
地元経済紙への広告</t>
  </si>
  <si>
    <t xml:space="preserve">
①直接生徒が利用する県立学校及び特別支援学校について、原油価格・物価高騰の影響がある中、県民の安全や安定した施設利用できるよう対応。
②光熱費
③Ｒ6実績－Ｒ5実績=15,630千円
④県立学校及び特別支援学校
</t>
  </si>
  <si>
    <t>エネルギー価格が高騰する中でも安定的な各種運営を継続する（県立高校35校、県立高校定時制3校、県立高校通信制2校、特別支援学校12校）</t>
  </si>
  <si>
    <t>エネルギー価格・物価高騰対策（指定管理施設使用料・手数料見直しに伴う対応分）</t>
  </si>
  <si>
    <t xml:space="preserve">
①エネルギー価格・物価高騰に対応するため使用料・手数料の見直しを行った直接住民の用に供する施設について、改定により必要となる経費に対応。
②システム改修・広報経費等
③6,118千円
④県内９施設
</t>
  </si>
  <si>
    <t>ものづくり産業総合支援事業</t>
  </si>
  <si>
    <t xml:space="preserve">
①エネルギー価格・物価高騰によりエネルギーコスト上昇に伴う企業の生産コスト上昇に対応するため、企業のエネルギーコストを削減する取組を支援する。
②③
　・補助金：250,000千円
　　補助率1/2（小規模事業者2/3）
　　2,500千円/件×100件＝250,000千円
　・人件費（会計年度職員）：7,416千円
④県内中小製造業
</t>
  </si>
  <si>
    <t>地域商業等支援事業</t>
  </si>
  <si>
    <t xml:space="preserve">
①エネルギー価格高騰の影響を受ける中、飲食、商業及びサービス業等の事業者が取り組むエネルギーコスト削減のために必要な設備導入等を支援する。
②③
　・補助金：300,000千円
　　補助率1/2（コロナ資金利用者2/3）
　　1,000千円/件×300件＝300,000千円
　・事務費：71,427千円
　　（事務局委託費）：66,770千円
　　（県事務費）　　：   300千円
　　（会計年度職員）： 4,357千円
④県内中小企業者（飲食・商業・サービス業等）
</t>
  </si>
  <si>
    <t>県内中小企業者の活用件数300件</t>
  </si>
  <si>
    <t>小・中学校給食費緊急支援事業（米価高騰対策・補正分）※R6国予算充当分</t>
  </si>
  <si>
    <t>ＬＰガス価格高騰緊急対策事業※R6国予算充当分</t>
  </si>
  <si>
    <t>中小企業特別高圧電気緊急対策事業※R6国予算充当分</t>
  </si>
  <si>
    <t>エネルギー価格・物価高騰対策事業（指定管理施設光熱費等高騰分）※R6国予算充当分</t>
  </si>
  <si>
    <t>県産酒米確保緊急支援事業※R6国予算充当分</t>
  </si>
  <si>
    <t>省力化投資等支援事業※R6国予算充当分</t>
  </si>
  <si>
    <t>光熱水費高騰対策費（エネルギー価格・物価高騰対策）※R6国予算充当分</t>
  </si>
  <si>
    <t>松江市</t>
  </si>
  <si>
    <t>①物価高が続く中で低所得世帯への支援を行うことで、低所得の方々の生活を維持する。
②低所得世帯への給付金及び事務費
③R6,R7の累計給付金額
令和６年度住民税均等割非課税世帯　20,408世帯×30千円、子ども加算　1,895人×20千円、、定額減税を補足する給付（うち不足額給付）の対象者　30,965人　(590,440千円）　　のうちR7計画分
事務費　85,598千円
事務費の内容　　[需用費（事務用品等）　役務費（郵送料等）　業務委託料　使用料及び賃借料　人件費　として支出]
④低所得世帯等の給付対象世帯数（20,408世帯）、定額減税を補足する給付（うち不足額給付）の対象者数（30,965人）</t>
  </si>
  <si>
    <t>市民生活支援緊急対策事業</t>
  </si>
  <si>
    <t>①物価の高騰に対応して、市民生活における負担を軽減するため、市内全戸を対象とした上下水道料金の2か月分（※上水道料金だと平均的な3人世帯で6,400円程度）を減免（又は補助金を交付）する。
②需用費、役務費、委託料、負担金補助及び交付金
　（※減免対象から公共施設及び事業所は除く）
③上水道料金の減免額：470,000千円、対象：74,229世帯
　 下水道料金の減免額：21,860千円、対象： 2,784世帯
   市民生活支援緊急対策事業（上記の減免対象外）の補助額2,640千円、対象：300世帯
　 事務費：25,420千円
　 事務費の内訳（システム改修費、需用費、役務費、業務委託料）
④上下水道契約世帯、上下水道未契約世帯</t>
  </si>
  <si>
    <t>上水道料金の減免額：470,000千円、対象：74,229世帯
　 下水道料金の減免額：21,860千円、対象： 2,784世帯
   市民生活支援緊急対策事業（上記の減免対象外）の補助額2,640千円、対象：300世帯</t>
  </si>
  <si>
    <t>ホームページ、SNS、対象世帯全戸通知、検診時にチラシ配布</t>
  </si>
  <si>
    <t>保育所等給食用食材費補助事業（物価等高騰対策事業）</t>
  </si>
  <si>
    <t>①物価高騰に直面する保育事業者に対し、保育所等での給食用食材費の上昇分について補助を行うことにより、保護者負担を増やすことなく、安定的に給食を提供する。
②各保育施設で実施する給食用米の購入費（価格上昇分）（職員分は含まない）
③補助単価　3歳以上:473円/月･人、3歳未満379円/月･人（米購入費の上昇額と児童1人あたりの摂取量より）
　3歳以上4,072人＊473円＊12月、3歳未満3,007人＊379円＊12月　
④私立保育所45施設、私立認定こども園19施設、私立小規模保育事業所5施設、私立幼稚園1園、公立保育所等14施設</t>
  </si>
  <si>
    <t>保育所等に対し、高騰する給食用米購入経費の補助を行い、保護者負担の軽減を図りながら、安定的に給食を提供する。
補助施設数：84施設
補助金額：36,789千円</t>
  </si>
  <si>
    <t>地球温暖化対策機器等導入促進事業補助金</t>
  </si>
  <si>
    <t>①物価高騰で疲弊する地域及び市民に対し、再生可能エネルギー機器等の導入を補助金で補助をすることにより、活性化をはかる。
②役務費、負担金及び交付金
③住宅用太陽光発電システム：1kwあたり25千円（上限100千円×190件）
事業所用太陽光発電システム：1kwあたり12.5千円（上限50千円×6件）
ペレットストーブ：設置経費の1/4（上限300千円×4件）
薪ストーブ：設置費の1/4（上限300千円×16件）
太陽熱利用設備（ソーラーシステム）設置費の1/3（上限200千円×4件）
家庭用燃料電池システム（エネファーム）：設置費の1/10（上限140千円×35件）
蓄電池設備：定額50千円（50千円×190件）
事務費（124千円）
事務費の内訳（通信運搬費）
補助対象外経費
太陽光発電等導入支援事業費県補助金：24,600千円
④自ら所有し居住する市内の住宅等（新築既築ともに可）に、新たに再生可能エネルギー機器を設置する人。または対象設備が設置された建物を購入する人。自ら所有し自己事業の為に用いる市内の店舗等（新築既築ともに可）に新たに再生可能エネルギー機器を設置する法人等。リース等により対象設備の貸付を行う法人（家庭用燃料電池、蓄電池設備のみ）</t>
  </si>
  <si>
    <t>物価高騰のなかで疲弊する市民に対する支援を行い活性化を図る。
松江市内の住宅用太陽光発電設備の導入件数
R6実績 ： 178件
R7目標 ： 190件</t>
  </si>
  <si>
    <t>ホームページ、SNS、市報、お客様用庁内モニターでの広報、業界団体へ周知を依頼、事業者へのDM、ショッピングセンター・家電量販店などへのチラシ設置、ラジオによる広報など</t>
  </si>
  <si>
    <t>松江市立小・中・義務教育学校の光熱水費補助事業（物価等高騰対策事業）</t>
  </si>
  <si>
    <t>①不安定な世界情勢の影響を受けて高騰した市立学校施設の光熱水費・燃料費を支援することにより児童生徒への教育活動の継続を図る。
②電気料金、都市ガス、プロパンガス、A重油
③●高騰分
　 ・電気：R7決算見込91,365千円-R3実績50,117千円
　＝高騰分41,248千円
　 ・都市ガス：R7決算見込34,473千円-R3実績29,035千円
　＝高騰分5,438千円
　 ・プロパンガス：R7決算見込44,283千円-R3実績30,845千円
　＝高騰分13,438千円
　 ・A重油：R7決算見込2,073千円-R3実績1,904千円＝高騰分169千円
【合計】：R7決算見込172,194千円-R3実績111,901千円
　＝高騰分60,293千円
　 ●その他経費（一般財源）内訳：電気50,117千円＋都市ガス29,035
　　　千円＋プロパンガス30,845千円＋A重油1,904千円＝111,901千円
 （通常交付金分として：60,293千円）
④松江市立小・中・義務教育学校の光熱水費・燃焼費高騰相当分
　対象校：小学校31校、中学校14校、義務教育学校前期2校、後期2校
 　　　　　　※対象校の児童・生徒の学習活動継続に資する。
　　（分校は除く。電力は電源交付金・防衛補助金対象校除く。）</t>
  </si>
  <si>
    <t>光熱水費・燃料費が高騰する中でも、学校運営にかかる予算を確保し、児童生徒へ良好な教育環境を安定的に提供する。
施設・設備の不良・不備により授業を行わない日：0日</t>
  </si>
  <si>
    <t>イネカメムシ緊急防除支援事業費（物価等高騰対策事業）</t>
  </si>
  <si>
    <t>①今般の米価高騰の状況において、米の収穫量や品質に影響を与えるイネカメムシの被害を抑えることで、農業者の経営及び米価の安定に寄与するため、生産費高騰分として薬剤費に対して緊急的に補助するもの
②イネカメムシの防除に使用する薬剤費の補助及び事務費(委託費・郵送費)
③薬剤費補助：
補助金14,000千円
JAしまねのイネカメムシ防徐の薬剤販売状況（令和6年度）から、面積にすると約588haと想定され、同年度の市内の水稲類作付面積が約1,900ha、申請率を75％と見込んだ（補助率1/2、上限1,800円/10a）。
11,553千円/588ha*1,900ha=37,331千円
37,331千円*補助率1/2*申請率75%
委託費：2,451千円（人材派遣　3か月2名体制）
郵送費：440千円
④市内で水稲等（主食用水稲、WCS用稲、米粉用米、飼料用米、加工用米）を作付けする者または団体で令和７年度経営所得安定対策等の交付金に係る営農計画書提出者</t>
  </si>
  <si>
    <t>令和７年度経営所得安定対策等の交付金に係る営農計画書に概ね20ha以上のまとまった面積のあるものの申請率：100％</t>
  </si>
  <si>
    <t>・市長定例会見で記者発表
・市ホームページで周知
・市報に掲載
・JAしまねくにびき地区本部ふれあい訪問日において、組合員に周知等</t>
  </si>
  <si>
    <t>介護事業所経営緊急支援事業費補助金（物価等高騰対策事業）</t>
  </si>
  <si>
    <t>①目的・効果　　
物価高騰の影響を受ける介護事業所に対し応援金を支給することで経営を支援する
②交付金を充当する経費内容　
事業所に対する応援金
③積算根拠　　
単価42,000円×4事業所
④事業の対象
島根県が行う同様の応援金の対象外である介護事業所　4カ所</t>
  </si>
  <si>
    <t>対象事業所に対し令和7年12月までに支給を開始する</t>
  </si>
  <si>
    <t>事業者に個別に通知を行う。
HP</t>
  </si>
  <si>
    <t>市立病院エネルギー価格・物価高騰対策事業</t>
  </si>
  <si>
    <t>①市立病院へのエネルギー価格・物価高騰対策を行うことにより安定経営を図る。
②支援金（補助金）
③【光熱費支援】
　　84千円/施設＋（17千円＋5千円（緊急告示病院加算））/病床×373病床＝8,290千円
 　【食材料費支援】
　　8.8千円/病床×373病床＝3,283千円
④市立病院</t>
  </si>
  <si>
    <t>年間入院患者数　110,037人
年間外来患者数　158,668人</t>
  </si>
  <si>
    <t>学校給食費支援事業（物価等高騰対策事業・牛乳分）</t>
  </si>
  <si>
    <t>①高騰が続く学校給食牛乳について、値上がり分を全額助成することにより、給食の安定的な提供を図るとともに、給食費の急激な上昇を抑制し家計への影響を軽減する。
②令和7年度牛乳価格と給食費（牛乳費分）との差額を助成
③小中学校5.04円×14,755人×194回＋幼稚園4.68円×31人×194回
④保護者</t>
  </si>
  <si>
    <t>助成を行うことで保護者負担の軽減を図る
 助成額
小中学校5.04円/回
幼稚園4.68円/回</t>
  </si>
  <si>
    <t>エコクリーン松江長期包括的運営業務委託精算金（物価等高騰対策事業）</t>
  </si>
  <si>
    <t>①市の焼却施設を運営を担う事業者がコロナ禍において物価高騰に直面する中、使用する燃料費の高騰に対応した支援を行う。
②燃料費
③令和7年上半期分精算額82,075,300円
契約当初の設計額と実績値との差を精算金として委託先に支払うもの
令和7年上半期分実績額172,589,494円－契約締結時上半期分設計額97,971,503円＝74,617,991円　税込82,075,300円
（参考）
R6上期分精算額　129,391,339円
R5上期分精算額　125,060,966円
R4上期分精算額　131,829,193円
R3上期分精算額　    5,445,190円
R2上期分精算額　    6,473,945円
④エコクリーン松江</t>
  </si>
  <si>
    <t>・操業コストの削減
・令和7年度上期ごみ搬入実績　28,053ｔ</t>
  </si>
  <si>
    <t>指定管理者を支援する補助事業（物価等高騰対策事業）（松江市斎場）</t>
  </si>
  <si>
    <t>①物価高騰の影響を受けているガス料金及び電気料金について、松江市斎場の指定管理事業者に対して、ガス代及び電気代の高騰分を支援する目的で支援金を支給するもの
②ガス代及び電気代高騰費
③概算金額4,444千円（ガス代3,170千円、電気代1,274千円）
　年間支払額が年間予算額を超える場合、その超えた額について一定基準により支援金を支給する。
④松江市斎場　指定管理事業者　(株)島根東亜建物管理</t>
  </si>
  <si>
    <t>・火葬実績（3年平均）約2,330件
・火葬見込み（令和7年度）2,430件</t>
  </si>
  <si>
    <t>松江歴史館・ホーランエンヤ伝承館指定管理者支援事業（物価等高騰対策事業）</t>
  </si>
  <si>
    <t>①エネルギー価格高騰の影響を受け、増加している指定管理者の負担を軽減するため。
②9,088千円
③11,004,927円(R3実績からのR7見込の増嵩分）×((単価増加率(R7見込/R3実績-1)/(単価増加率(R7見込/R3実績-1)-8.2%（指定管理者負担分))）
（④交付対象者：指定管理者㈱さんびる　対象施設：松江歴史館・松江ホーランエンヤ伝承館</t>
  </si>
  <si>
    <t>令和7年度年間施設観覧者数
62,000人（松江歴史館　54,000人、松江ホーランエンヤ伝承館　8,000人）</t>
  </si>
  <si>
    <t>市営体育施設指定管理者支援事業（物価等高騰対策事業）</t>
  </si>
  <si>
    <t>①エネルギー価格高騰の影響に直面し、事業者負担が増している指定管理者への支援を目的として、補助金を交付するもの。
②補助金
③令和3年度と令和7年度の電気代の単価差に令和7年度使用j実績量、見込量を乗じて算出（電気：R7.4～10月 実績、 R7.11～R8.3月 見込み、灯油：R7.4～9月 実績、 R7.10～R8.3月 見込み）　
北陽ビル管理㈱：877千円、㈱MIしまね：2,446千円,（株）ＳＫＳＳ：2,916千円
④北陽ビル管理㈱：サンライフ松江・松江市矢田体育館、㈱MIしまね：市営野球場、陸上競技場、補助競技場、庭球場、こどもスポーツ広場、（株）ＳＫＳＳ：秋鹿なぎさ公園、宍道Ｂ＆Ｇ海洋センター</t>
  </si>
  <si>
    <t>令和7年度年間施設利用者数
392,000人（サンライフ松江 65,000人、松江市矢田体育館 38,000人、市営野球場　40,000人、陸上競技場 59,000人、補助競技場　64,000人、庭球場　61,000円、こどもスポーツ広場 8,000人、秋鹿なぎさ公園 9,000人　宍道Ｂ＆Ｇ海洋センター 48,000人）</t>
  </si>
  <si>
    <t>松江勤労者総合福祉センター指定管理者支援事業（物価等高騰対策事業）</t>
  </si>
  <si>
    <t>①原油価格高騰の影響を受けている電気・ガス・水道料金について、松江勤労者総合福祉センターの指定管理事業者に対して、電気･ガス・水道代高騰分を支援する目的で支援金を支給するもの
②電気･ガス・水道代高騰費
③水道光熱費に関して、1単位(kmhまたは㎡)あたりの基準単価を、電気22.9円、ガス149.4円、水道612.1円とし、年間の平均単価と基準単価との差額が、基準単価の10%を超える場合は、その超えた額に年間使用量を乗じた額。
④松江勤労者総合福祉センター　指定管理業者　株式会社さんびる</t>
  </si>
  <si>
    <t>年間利用者数143,669人</t>
  </si>
  <si>
    <t>事業者に個別に通知を行う。</t>
  </si>
  <si>
    <t>学校給食費支援事業（物価等高騰対策事業・精米分）</t>
  </si>
  <si>
    <t>①高騰が続く学校給食用精米について、令和6年度からの値上がり分を助成することにより、給食の安定的な提供を図るとともに、給食費の急激な上昇を抑制し家計への影響を軽減する。
②令和7年度精米価格と令和6年度精米価格（上期）との差額を助成
③199円（R7上期精米価格－R6上期精米価格）×90,479㎏（上期精米需要量見込み）×1.08（消費税）＋434.6円（R7下期精米価格－R6上期精米価格）×68,471㎏（下期精米需要量見込み）×1.08（消費税）から島根県小・中学校給食費緊急支援事業（米価高騰対策）交付金を除く
※上期は4月～10月、下期は11月～3月
④保護者</t>
  </si>
  <si>
    <t>助成を行うことで保護者負担の軽減を図る</t>
  </si>
  <si>
    <t>消防本部各庁舎の光熱水費補助事業（物価等高騰対策事業）</t>
  </si>
  <si>
    <t>①消防本部各庁舎の光熱水費を支援することにより継続的な出動体制の維持及び来庁者対応（室温管理）の継続を図る。
②電気料金、都市ガス、水道代
③R7決算見込額32,567千円-R7当初予算額28,194千円
＝4,373千円※高騰分
④消防本部各庁舎（２署＋４分署＋１出張所）</t>
  </si>
  <si>
    <t>庁舎の環境下を整えることにより継続的な出動体制の維持及び来庁者の</t>
  </si>
  <si>
    <t>浜田市</t>
  </si>
  <si>
    <t>①物価高が続く中で低所得世帯への支援を行うことで、低所得の方々の生活を維持する。
②低所得世帯への給付金及び事務費
③R6,R7の累計給付金額
令和６年度住民税均等割非課税世帯　6,652世帯×30千円、子ども加算　448人×20千円、、定額減税を補足する給付（うち不足額給付）の対象者　5,148人　(140,240千円）　　のうちR7計画分
事務費　11,899千円
事務費の内容　　[需用費（事務用品等）　役務費（郵送料等）　業務委託料　人件費　として支出]
④低所得世帯等の給付対象世帯数（6,652世帯）、定額減税を補足する給付（うち不足額給付）の対象者数（5,148人）</t>
  </si>
  <si>
    <t>物価高騰対策支援給付金給付事業（給付支援サービス）</t>
  </si>
  <si>
    <t>不足額給付支援対象者に対して令和7年7月までに支給を開始する</t>
  </si>
  <si>
    <t>公共交通チケット交付事業</t>
  </si>
  <si>
    <t>①物価高騰の影響を受けている高齢者等に対し、移動に要する費用負担の軽減を図るため、市内公共交通機関で利用できる公共交通チケットを販売する。
②公共交通チケット利用料及び販売にかかる事務費
③チケット利用料　3千円×16,558冊＝49,674千円
事務費　1,941千円
事務費の内容　　［需用費（印刷製本費等）　人件費　として支出］
　合計51,615千円
うち、(B)交付対象経費18,356千円、(C)その他：チケット販売収入1千円×16,558冊＝16,558千円、一般財源16,701千円
④市内に居住する70歳以上の住民、重度身体障がい者、重度知的障がい者、又は精神障がい者（16,557人）</t>
  </si>
  <si>
    <t>販売冊数の執行率70％を達成することで、物価高騰の影響を受けている交通弱者の負担軽減を図る</t>
  </si>
  <si>
    <t>障がい福祉サービス施設物価高騰対策事業</t>
  </si>
  <si>
    <t>①物価高騰の影響を受けている市内障がい福祉サービス施設に対し、応援金を支給する。
②市内障がい福祉サービス施設への応援金及び事務費
③⑴　入所系（定員30人以上50人未満）　252千円×2施設＝504千円
⑵　グループホーム　84千円×28棟＝2,352千円（6施設）
⑶　通所系　42千円× 48施設＝2,016千円
⑷　訪問系　42千円× 16施設＝672千円
⑸　その他　42千円× 45施設＝1,890千円
⑹　事務費（郵便料　2回分：110円×2回×117施設＝25,740円）　26千円
　合計7,460千円
④障がい福祉サービス施設</t>
  </si>
  <si>
    <t>応援金執行率100％を達成することで、物価高騰の影響を受けている事業者の更なる負担軽減を図る</t>
  </si>
  <si>
    <t>介護施設・老人福祉施設等物価高騰対策事業</t>
  </si>
  <si>
    <t>①物価高騰の影響を受けている市内介護施設・老人福祉施設等に対し、応援金を支給する。
②市内介護施設・老人福祉施設等への応援金及び事務費
③⑴　入所系（定員30人未満）　168千円×2施設＝336千円
⑵　　〃　（定員30人以上50人未満）　252千円× 4施設＝1,008千円
⑶　　〃　（定員50人以上100人未満）　378千円× 15施設＝5,670千円
⑷　　〃　（定員100人以上）　504千円×1施設＝504千円
⑸　　〃　（1ユニット）　 84千円×2施設＝168千円
⑹　　〃　（2ユニット）　168千円× 6施設＝1,008千円
⑺　通所系　42千円× 51施設＝2,142千円
⑻　訪問系　42千円× 67施設＝2,814千円
⑼　事務費（郵便料2回分：110円×2回×148施設＝32,560円）　33千円
　合計13,683千円
④介護施設・老人福祉施設等</t>
  </si>
  <si>
    <t>物価高騰対策子育て世帯応援給付金給付事業</t>
  </si>
  <si>
    <t>①物価高が続く中で子育て世帯への支援を行うことで、子育て世帯の方々の生活を維持する。
②子育て世帯への給付金及び事務費
③【対象者】（1）平成19年4月2日から令和7年4月1日までの間に出生し、令和7年4月1日現在、浜田市に住民登録のある児童を養育している者
（2）令和7年4月2日から令和8年3月31日までの間に出生し、出生時に浜田市に住民登録をした児童を養育している者
【給付額】対象児童1人あたり15千円
対象児童　6,900人×15千円＝103,500千円
事務費　3,797千円
事務費の内容　　［需用費（印刷製本費等）　役務費（郵便料等）　業務委託料　として支出］
　合計107,297千円
④18歳以下の児童を養育している者</t>
  </si>
  <si>
    <t>給付率70％を達成することで、物価高騰の影響を受けている子育て世帯の負担軽減を図る</t>
  </si>
  <si>
    <t>児童養護施設物価高騰対策事業</t>
  </si>
  <si>
    <t>①物価高騰の影響を受けている市内児童養護施設に対し、安定的な施設運営を図るため応援金を支給する。
②市内児童養護施設への応援金
③給付金額　378千円×1施設＝378千円（島根県が支給する応援金と同額）
④児童養護施設</t>
  </si>
  <si>
    <t>幼児教育施設物価高騰対策事業</t>
  </si>
  <si>
    <t>①物価高騰の影響を受けている市内幼児教育施設に対し、応援金を支給する。
②市内幼児教育施設への応援金
③⑴　定員60人未満　42千円×10施設＝420千円
⑵　定員60人以上100人未満　84千円×14施設＝1,176千円
⑶　定員100人以上　168千円×3施設＝504千円
　合計2,100千円
④幼児教育施設</t>
  </si>
  <si>
    <t>①物価高騰の影響を受けている市内医療機関等に対し、応援金を支給する。
②市内医療機関等への応援金及び事務費
③⑴　病院、診療所（有床）　84千円×7施設＝588千円
　・病床加算　5千円×905床＝4,525千円
　・救急機能告示加算　1千円×365床＝365千円
　・救命救急センター加算　2千円×365床＝730千円　
⑵　診療所（無床）、歯科診療所　84千円×56施設＝4,704千円
⑶　調剤薬局、助産所　42千円×36施設＝1,512千円
⑷　事務費（郵便料　2回分：110円×2回×99施設＝21,780円）　 22千円
　合計12,446千円　
④医療機関等</t>
  </si>
  <si>
    <t>①物価高騰の影響を受けている児童生徒の保護者の負担軽減を図るため、学校給食費の激変緩和措置及び高騰する米価を学校給食費に転嫁しないための助成を行う。
②給食センター及び小中学校への補助金（職員の給食費は含んでいない）
③○学校給食費補助金　5,729千円
　補助金額：値上げ分の1/3相当額
　　小学校　8円×2,227人×200回＝3,563,200円
　　中学校　9円×1,203人×200回＝2,165,400円
○米価高騰対策補助金　26,548千円
　補助金額：高騰前の米調達価格との単価差336円/kgに使用量を乗じた額
　　55,400kg×336円/kg＝18,614,400円
　価格改定後補助額（10月以降　670円/kg⇒930円/kg）
　　30,509kg×260円＝7,932,340円
○学校給食食材購入費補助金　14,552円
　合計24,344千円
うち、(B)交付対象経費14,539千円、(C)その他：県補助金12,442千円、ふるさと応援基金繰入金14,552千円、一般財源5,296千円
④給食センター及び小中学校</t>
  </si>
  <si>
    <t>補助金交付率100％を達成することで、物価高騰の影響を受けている児童生徒保護者の更なる負担軽減を図る</t>
  </si>
  <si>
    <t>米価等物価高騰対策支援事業</t>
  </si>
  <si>
    <t>①米価等物価高騰による市民の家計負担の軽減を図るため、主にお米の購入時に利用できる2,000円分のクーポン券を市内全世帯に配布する。
②はまだお米クーポン事業補助金及び事務費
③はまだお米クーポン事業補助金　25,000世帯×1,000円/枚×2枚＝50,000千円
事務費　545千円
事務費の内容　　［需用費（印刷製本費等）　役務費（郵便料等）　として支出］
　合計50,545千円
うち、R7予備費分30,215千円
④市内全世帯（約25,000世帯）</t>
  </si>
  <si>
    <t>補助金執行率60％を達成することで、物価高騰の影響を受けている市民の更なる負担軽減を図る</t>
  </si>
  <si>
    <t>米価等物価高騰対策支援事業（R6補正分）</t>
  </si>
  <si>
    <t>①米価等物価高騰による市民の家計負担の軽減を図るため、主にお米の購入時に利用できる2,000円分のクーポン券を市内全世帯に配布する。
②はまだお米クーポン事業補助金及び事務費
③はまだお米クーポン事業補助金　25,000世帯×1,000円/枚×2枚＝50,000千円
事務費　545千円
事務費の内容　　［需用費（印刷製本費等）　役務費（郵便料等）　として支出］
　合計50,545千円
うち、R6補正分20,330千円
うち、(B)交付対象経費5,296千円、(C)その他：ふるさと応援基金繰入金15,034千円
④市内全世帯（約25,000世帯）</t>
  </si>
  <si>
    <t>出雲市</t>
  </si>
  <si>
    <t>低所得世帯支援給付金・定額減税補足給付金事業</t>
  </si>
  <si>
    <t>①物価高が続く中で低所得世帯への支援を行うことで、低所得の方々の生活を維持する。
②低所得世帯への給付金及び事務費
③R6,R7の累計給付金額
令和６年度住民税均等割非課税世帯　13,012世帯×30千円、子ども加算　1,555人×20千円、、定額減税を補足する給付（うち不足額給付）の対象者　24,220人　(494,770千円）　　のうちR7計画分
事務費　20,266千円
事務費の内容　　[需用費（事務用品等）　役務費（郵送料等）　業務委託料　使用料及び賃借料　として支出]
④低所得世帯等の給付対象世帯数（13,012世帯）、定額減税を補足する給付（うち不足額給付）の対象者数（24,220人）</t>
  </si>
  <si>
    <t>いずも縁結びＰＡＹ運用事業①</t>
  </si>
  <si>
    <t xml:space="preserve">
➀物価高騰対策として、プレミアム付きデジタル商品券を発行することで、消費下支えを通じた生活者支援を行う。※№14と同一の事業
②委託料（㋐プレミアム原資、㋑システム運用等委託料）
③㋐150,000千円（第1弾：＠3千円×1万人、第2弾：＠6千円×2万人（全員が上限額購入した場合）、プレミアム率30%、第1弾上限：10千円/人、第1弾上限：20千円/人）
　㋑24,000千円
④デジタル地域通貨「「いずも縁結びPAY」による決済が可能な消費者
</t>
  </si>
  <si>
    <t>プレミアム付きデジタル商品券購入者数30,000人(第1弾10,000人＋第2弾20,000人)</t>
  </si>
  <si>
    <t>市HPへ掲載等</t>
  </si>
  <si>
    <t>地場企業支援事業</t>
  </si>
  <si>
    <t xml:space="preserve">
①物価高騰対策として、市内事業者の業務の電子化・省力化による効率化に資する取組を支援するための補助金を交付する。
②補助金
㋐ソフトウェア・システムを使って既存業務をデジタル化し、効率化を図る経費に対する補助金
㋑IoT・ロボット等の人手不足解消に効果があるデジタル製品の新規導入経費に対する補助金
③60,000千円（㋐＠50万円×40件、㋑@100万円×40件）
[補助率：㋐1/2（上限50万円、下限5万円）㋑1/2（上限100万円、下限5万円）]
④市内に事業所又は店舗をもつ中小事業者等
</t>
  </si>
  <si>
    <t>電子化・省力化による業務効率化に取り組んだ事業者数80件</t>
  </si>
  <si>
    <t>農業用除草機械導入支援事業</t>
  </si>
  <si>
    <t xml:space="preserve">
①物価高騰対策として、農作業の省力化を促進し、生産効率の向上を図るため、除草作業に必要な機械の購入経費に対し補助金を交付する。
②農地等の除草作業に必要と認められる機械購入費に対する補助金
③30,000千円（＠25万円×120件）[補助率：1/2以内（上限50万円、下限5万円）]
④市内に在住又は事務所をおき、市内で営農する農業者であって、農業収入が主たる収入である者
</t>
  </si>
  <si>
    <t>除草作業の省力化により生産効率の向上に取り組んだ農業者数60件</t>
  </si>
  <si>
    <t>学校給食費管理運営事業</t>
  </si>
  <si>
    <t>①学校給食食材の価格が高騰する中、給食費を改定しないために交付金を充当することで、子育て世帯の保護者負担の軽減を図る。
②給食費改定しないための、主食代、副食代及び牛乳代値上相当額　
③114,300千円（値上相当額24円～47円×給食食数）
　※その他財源：県交付金25,800千円
④学校給食費の支払いをしている者（教職員等を除く）</t>
  </si>
  <si>
    <t>学校給食食材の価格が高騰する中、給食費改定しないために交付金を充当することで、子育て世帯の保護者負担の軽減を図る。
【対象児童生徒園児数】
小学校　8,534人
中学校　4,249人
幼稚園　643人</t>
  </si>
  <si>
    <t>保育所等食材料費高騰緊急対策事業</t>
  </si>
  <si>
    <t>①食材料費が高騰するなか保護者負担を増やすことなく、私立認可保育所等における給食の質と量を維持するため、私立認可保育所等に対し、3 歳児以上の児童一人あたり500 円/月の給付金を支給する。
②給食費改定しないための、食材料費高騰相当額
③補助金　20,000千円
　（500円×3歳以上児童数×12月）
　 私立認可保育所（48園）　　   18,446千円
　 認定子ども園（4園）　　　　　　  1,554千円
④私立認可保育所及び認定こども園の事業者</t>
  </si>
  <si>
    <t>食材料費が高騰する中、保護者負担を増やすことなく、私立認可保育所等における給食の質と量を維持する。
【対象園児数】
私立認可保育所　　3,084人
認定こども園　　　　259人</t>
  </si>
  <si>
    <t>中小企業者等物価高騰対策省エネ支援事業</t>
  </si>
  <si>
    <t>①電力・ガス等の価格高騰対策として、県が実施するエネルギーコスト削減対策緊急支援事業補助金を受けた事業者に対し、県補助金の確定額に上乗せで補助することで、中小企業者等が行うエネルギーコストの削減に資する取組を支援する。
②補助金
③補助金75,000千円（対象数170件）
　（県補助金確定額の1/2以内または1/4以内）
④市内に事業所又は店舗を持つ中小企業者のうち県補助金を受給した事業者</t>
  </si>
  <si>
    <t>対象者への補助率100%</t>
  </si>
  <si>
    <t>飼料高騰支援事業</t>
  </si>
  <si>
    <t>①物価高による飼料価格高騰の影響を受けている畜産農家に対して、飼料価格高騰分の一部を支援する。
②飼料価格高騰分に対する支援金
③支援金額　4,000円/t (交付単価)×5,500t (右記飼養頭羽数の飼料量)＝22,000千円
【交付単価4,000円の積算根拠】
　配合飼料の実質農家負担額を県支援後の70,000 円/t と高騰前の61,700 円/t の中間となる66,000 円/t になるよう交付単価を4,000円/ｔで設定
④市内畜産農家</t>
  </si>
  <si>
    <t>飼養頭羽数（R7.2)の維持
・繁殖牛　1,133頭
・肥育牛　1,491頭
・搾乳牛　1,196頭
・採卵鶏　37,750羽</t>
  </si>
  <si>
    <t>市HPへ掲載</t>
  </si>
  <si>
    <t>市立病院エネルギー価格・物価高騰対策事業（病院事業会計繰出）</t>
  </si>
  <si>
    <t>①市立病院へのエネルギー価格・物価高騰対策を行うことにより、安定経営を図る。
②支援金（補助金）
③【光熱費支援】
　84千円(1施設あたり)＋（1床あたり17千円＋救急等加算5千円)×199病床＝4,462千円
　【食材料費支援】
　8.8千円×199病床＝1,752千円
④市立病院</t>
  </si>
  <si>
    <t>・R7入院患者数　60,590人
・R7外来患者数　63,404人</t>
  </si>
  <si>
    <t>物価高騰子育て世帯生活応援給付金事業</t>
  </si>
  <si>
    <t>①物価高騰の影響を受けている子育て世帯のうち低所得であるものに対して給付金を交付する。
②ア)給付金、イ）事務費
③ア）74,000千円　　単価：20千円（各対象世帯の児童一人当たり）
　　Ⓐ児童扶養手当受給世帯　20千円×1,900人
　　Ⓑ児童手当受給世帯（非課税世帯）　20千円×1,800人
　　（Ⓐ、Ⓑで重複する世帯はなし）
　イ）6,000（委託料、その他事務経費）
④児童扶養手当受給世帯
　 児童手当受給世帯（非課税世帯）</t>
  </si>
  <si>
    <t>児童扶養手当分
・児童数1,900人
児童手当分
・児童数1,800人</t>
  </si>
  <si>
    <t>いずも縁結びＰＡＹ運用事業②</t>
  </si>
  <si>
    <t xml:space="preserve">
➀物価高騰対策として、プレミアム付きデジタル商品券を発行することで、消費下支えを通じた生活者支援を行う。※№5と同一の事業
②委託料（㋐プレミアム原資、㋑システム運用等委託料）
③㋐150,000千円（第1弾：＠3千円×1万人、第2弾：＠6千円×2万人（全員が上限額購入した場合）、プレミアム率30%、第1弾上限：10千円/人、第1弾上限：20千円/人）
　㋑24,000千円
④デジタル地域通貨「「いずも縁結びPAY」による決済が可能な消費者
</t>
  </si>
  <si>
    <t>益田市</t>
  </si>
  <si>
    <t>物価高騰低所得世帯給付金、定額減税補足給付金（不足額給付）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</si>
  <si>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5,312世帯×30千円、子ども加算　377人×20千円、、定額減税を補足する給付（うち不足額給付）の対象者　5,705人　(10,116千円）　　のうちR7計画分
事務費　11,549千円
事務費の内容　　[需用費（事務用品等）　役務費（郵送料等）　業務委託料　人件費　として支出]
④低所得世帯等の給付対象世帯数（5,312世帯）、定額減税を補足する給付（うち不足額給付）の対象者数（5,705人）</t>
  </si>
  <si>
    <t>学校給食提供支援事業</t>
  </si>
  <si>
    <t xml:space="preserve">①エネルギー・食料品価格等の物価高騰の影響を受け、消費が低迷している地場農畜産物の生産者や事業者の支援と学校給食を通じた食育推進の観点から、地場産物を使った学校給食の提供に係る経費を支援する。
②負担金補助及び交付金
③学校給食に係る地場産物の材料費等　2,500千円
④市立高津学校給食センター及び美都給食調理場（教職員は含まない）
</t>
  </si>
  <si>
    <t>地元生産者等への支援及び児童・生徒への食育推進にかかる額：2,500千円</t>
  </si>
  <si>
    <t>経済回復支援事業</t>
  </si>
  <si>
    <t xml:space="preserve">①エネルギー・食料品価格等の物価高騰の影響を受けた地域経済の回復及び地域産業の活性化を図る。
②③消費の喚起による地域経済の回復に向けた商品券発行事業等に係る費用
　上限3,000千円、見込2,500千円×2件
④益田商工会議所、美濃商工会又は益田市商店会連合会
</t>
  </si>
  <si>
    <t>支援事業数　2件</t>
  </si>
  <si>
    <t>①エネルギー・食料品価格等の物価高騰の影響を受けて値上げした学校給食費に係る保護者負担の軽減を図る。
②物価高騰により値上げした小中学校の給食費の減免に係る費用
③小学校：1食あたりの負担額：33円（給食費増額分）×2/3
   　　　　　予定配食数：2,012食　対象費用：8,853千円
　中学校：1食あたりの負担額：37円（給食費増額分）×2/3
   　　　　　予定配食数：1,141食　対象費用：5,476千円
④益田市学校給食会（教職員の給食費は含まない）</t>
  </si>
  <si>
    <t>給食提供数に対して過不足なく、保護者が負担する給食費増額分の2/3にあたる部分を市において負担する。</t>
  </si>
  <si>
    <t>物価高騰対応学校給食安定供給支援事業</t>
  </si>
  <si>
    <t>①エネルギー・食料品価格等の物価高騰の影響を受け、消費が低迷している地場農畜産物の生産者や事業者の支援と学校給食を通じた食育推進の観点から、地場産物を使った学校給食の提供に係る経費を支援する。
②負担金補助及び交付金
③学校給食に係る地場産物の材料費等　2,500千円
④市立高津学校給食センター及び美都給食調理場（教職員は含まない）</t>
  </si>
  <si>
    <t>学校給食における地産地消比率　40％
（副食ベース）</t>
  </si>
  <si>
    <t>市指定燃やせるごみ袋配布事業</t>
  </si>
  <si>
    <t xml:space="preserve">①物価高騰により影響を受けている市民の家庭生活を支援し、各家庭の経済的負担の軽減を図ることを目的とし、燃やせるごみの市指定袋を無料で配布する。
②消耗品、配布に係る郵券料及び委託料、無料配布によるごみ処理手数料減免分
③消耗品等　　  　686千円
　　郵券料　　　　4,455千円（21,200世帯）
　　封入委託料　1,060千円（21,200世帯）
　　ごみ処理手数料減免額　19,504千円
　　（ごみ袋[大]610円＋[極小]310円×21,200世帯）
④全世帯（21,200世帯）   </t>
  </si>
  <si>
    <t>配付率100％</t>
  </si>
  <si>
    <t>学校給食費負担軽減事業（追加支援）</t>
  </si>
  <si>
    <t>①エネルギー・食料品価格等の物価高騰の影響を受けて値上げした学校給食費に係る保護者負担の軽減を図る。
②物価高騰により値上げした小中学校の給食費の減免に係る費用
③小学校：1食あたりの負担額：33円（給食費増額分）×1/3
   　　　　　予定配食数：2,012食　対象費用：1,708千円
　中学校：1食あたりの負担額：37円（給食費増額分）×1/3
   　　　　　予定配食数：1,141食　対象費用：1,145千円
④益田市学校給食会（教職員の給食費は含まない）
※事業№11は同一事業（財源ごとに細分化）</t>
  </si>
  <si>
    <t>給食提供数に対して過不足なく、保護者が負担する給食費増額分の1/3にあたる部分を市において負担する。</t>
  </si>
  <si>
    <t>①エネルギー・食料品価格等の物価高騰の影響を受けて値上げした学校給食費に係る保護者負担の軽減を図る。
②物価高騰により値上げした小中学校の給食費の減免に係る費用
③小学校：1食あたりの負担額：33円（給食費増額分）×1/3
   　　　　　予定配食数：2,012食　対象費用：616千円
　中学校：1食あたりの負担額：37円（給食費増額分）×1/3
   　　　　　予定配食数：1,141食　対象費用：413千円
④益田市学校給食会（教職員の給食費は含まない）
※事業№10は同一事業（財源ごとに細分化）</t>
  </si>
  <si>
    <t>大田市</t>
  </si>
  <si>
    <t>電力・ガス・食料品等価格高騰緊急支援給付金給付事業</t>
  </si>
  <si>
    <t>①物価高が続く中で低所得世帯への支援を行うことで、低所得の方々の生活を維持する。
②低所得世帯への給付金及び事務費
③R6,R7の累計給付金額
令和６年度住民税均等割非課税世帯　4,395世帯×30千円、子ども加算　262人×20千円、、定額減税を補足する給付（うち不足額給付）の対象者　5,061人　(95,070千円）　　のうちR7計画分
事務費　16,990千円
事務費の内容　　[需用費（事務用品等）　役務費（郵送料等）　業務委託料　人件費　として支出]
④低所得世帯等の給付対象世帯数（4,395世帯）、定額減税を補足する給付（うち不足額給付）の対象者数（5,061人）</t>
  </si>
  <si>
    <t>①物価の上昇が長期化する中、食材費の高騰が学校給食費への影響も大きく、子育て世帯の保護者（幼稚園、小学校、中学校）への負担を軽減するため、国の臨時交付金を活用して期限付きで学校給食費の無償化を行う。（教職員等は除く）
②令和7年4月～令和7年6月までの3か月間、幼稚園児、小学生、中学生の学校給食費を対象として補助金を交付する。
③幼稚園（対象者：18名、給食費：258円、給食日数：58日、学校行事･欠席等の減額：14千円、対象経費：256千円）
　小学校（対象者：1,365名、給食費：276円、給食日数：58日、学校行事･欠席等の減額：443千円、対象経費：21,408千円）
　中学校（対象者：783名、給食費：334円、給食日数：58日、学校行事･欠席等の減額：267千円、対象経費：14,902千円）
④大田市学校給食会</t>
  </si>
  <si>
    <t>令和7年4月から令和7年6月分の学校給食費を無償とする。</t>
  </si>
  <si>
    <t>医療・介護・保育施設等物価高騰対策応援金支給事業（地域福祉課分）</t>
  </si>
  <si>
    <t>①社会福祉施設については、原油価格や物価高騰の影響により費用負担が増大している一方、収入は公定価格で定められており、高騰分の価格転嫁が困難であるため、施設運営事業者等に対して応援金を支給するもの。
②原油価格や物価高騰により増加した施設運営に係る費用及び事務費
③入所系施設1施設×252,000円、訪問系施設2施設×21,000円、通所系施設13施設×21,000円、短期入所施設3施設×21,000円、グループホーム12施設（棟）×42,000円、相談支援施設5施設×21,000円　計1,239千円及び事務費8千円
④市内障がい福祉施設</t>
  </si>
  <si>
    <t>障がい福祉施設運営事業者の物価高騰に対する負担を軽減する。
市内障がい福祉施設の100％に支給する。（令和５年度実績　100％支給）</t>
  </si>
  <si>
    <t>医療・介護・保育施設等物価高騰対策応援金支給事業（こども政策課分）</t>
  </si>
  <si>
    <t>①社会福祉施設については、原油価格や物価高騰の影響により費用負担が増大している一方、収入は公定価格で定められており、高騰分の価格転嫁が困難であるため、施設運営事業者等に対して応援金を支給するもの。
②原油価格や物価高騰により増加した施設運営に係る費用及び事務費
③保育所等11施設×21,000円、家庭的保育事業所2施設×9,000円、放課後児童クラブ16施設×21,000円　計594千円及び事務費7千円
④民営の児童福祉施設</t>
  </si>
  <si>
    <t>児童福祉施設運営事業者の物価高騰に対する負担を軽減する。（29施設）</t>
  </si>
  <si>
    <t>医療・介護・保育施設等物価高騰対策応援金支給事業（こども家庭支援課分）</t>
  </si>
  <si>
    <t>①原油価格や物価高騰の影響により費用負担が増大している里親に対して、応援金を支給するもの。
②原油価格や物価高騰により増加した施設運営に係る費用及び事務費
③里親2件×13千円　計26千円及び事務費1千円
④里親</t>
  </si>
  <si>
    <t>里親世帯の物価高騰に対する負担を軽減する。
全数支給（2件）</t>
  </si>
  <si>
    <t>医療・介護・保育施設等物価高騰対策応援金支給事業（地域医療推進課分）</t>
  </si>
  <si>
    <t>①原油価格・物価高騰の影響により費用負担が増大している一方、収入は公定価格で決められるなど、高騰分を直ちに価格転嫁することが困難な状況を踏まえ、施設運営事業者に対し応援金を支給するもの。
②市内の医療関連施設に対して支給する交付金及び事務費
③病院・診療所39施設×42千円、病床加算235病床×17千円、薬局・施術所・助産所・歯科技工所53施設×21千円　計4,349千円及び事務費27千円
④市内医療関連施設を運営する事業者</t>
  </si>
  <si>
    <t>市内医療関連施設92施設を対象に交付金を支給し、施設経営に係る負担軽減を図る。</t>
  </si>
  <si>
    <t>医療・介護・保育施設等物価高騰対策応援金支給事業（介護保険課分）</t>
  </si>
  <si>
    <t>①社会福祉施設については、原油価格や物価高騰の影響により費用負担が増大している一方、収入は公定価格で定められており、高騰分の価格転嫁が困難であるため、施設運営事業者等に対して応援金を支給するもの。
②原油価格や物価高騰により増加した施設運営に係る費用及び事務費
③施設(100人未満)9施設×189,000円、施設(100人以上)1施設×252,000円、グループホーム(1ユニット)2施設×42,000円、グループホーム(2ユニット)5施設×84,000円、居宅サービス 67施設×21,000円　計3,864千円及び事務費19千円
④民間の介護保険施設、老人福祉施設</t>
  </si>
  <si>
    <t>市内86施設（介護保険施設及び老人福祉施設）を対象に交付金を支給し、施設運営に係る負担軽減を図る。</t>
  </si>
  <si>
    <t>①物価の上昇が長期化する中、食材費の高騰が学校給食費への影響も大きく、給食費の値上げによる保護者への負担を生じさせないため、食材費の物価上昇分について地方創生臨時交付金を活用する。（教職員等は除く）
②令和4年3月の食材費を基準として、令和7年4月から令和8年1月分までの各月の食材費高騰分を補助する。
③物価上昇想定額（主食費：4,802千円）（牛乳：5,129千円）（副食費：10,581千円）
④大田市学校給食会</t>
  </si>
  <si>
    <t>物価の上昇が続く中、現行の給食費を維持するため令和7年4月から令和8年1月分までの食材費の高騰分を学校給食会へ補助する。</t>
  </si>
  <si>
    <t>保育施設給食原材料費等価格高騰対策事業</t>
  </si>
  <si>
    <t>①物価高騰等の影響を受けている子育て世帯の負担を軽減するため、保育所給食における原材料費等の物価上昇相当分を保育施設に対して支援するもの。（教職員等は除く）
②保育所1施設当たりの食材費物価上昇分を支援
③500円×（年間延べ人数）10,800人＝5,400千円
④保育施設</t>
  </si>
  <si>
    <t>子育て世帯の負担軽減を図る。（延べ10,800人）</t>
  </si>
  <si>
    <t>①物価高騰等の影響を受けている子育て世帯の負担を軽減するため、令和7年4月～6月分の副食費を支援するもの。（教職員等は除く）
②副食費徴収対象世帯の副食費4,500円
③4,500円×延べ932人＝4,194千円
④子育て世帯</t>
  </si>
  <si>
    <t>子育て世帯の負担軽減を図る。（延べ960人）</t>
  </si>
  <si>
    <t>省エネ家電買換支援事業</t>
  </si>
  <si>
    <t>①エネルギー価格及び物価高騰への支援として、省エネ効果の高いエアコン・電気冷蔵庫の買換え費用の一部を助成して、一般家庭の経費負担を軽減するとともに、各家庭での電気使用量を削減し、本市の二酸化炭素排出量の削減を推進するもの。
②省エネ家電への買換えに要する経費及び事務費
③3,950千円（省エネ基準達成率100％以上：40千円×60件（住民税非課税世帯の場合、60千円×15件）、省エネ基準達成率100％未満：10千円×35件（住民税非課税世帯の場合、15千円×20件）　計3,950千円及び事務費 150千円
④市内に住民票を有し、自ら居住する市内にある住宅の既存のエアコン・電気冷蔵庫を同品目の省エネ家電に買換え、居住する住宅に設置する者</t>
  </si>
  <si>
    <t>電気使用量の大きいエアコン、電気冷蔵庫を省エネ率の高い製品に買換えることで、電気料金の高騰に対する負担を軽減するとともに、二酸化炭素排出量の削減を図る。</t>
  </si>
  <si>
    <t>①地域の防犯のために自治会が設置する防犯灯に対して、蛍光灯のLED化に係る費用の一部を補助することによりLED化を促し、電気料金が削減され、物価高騰の負担を軽減する。
②蛍光灯の防犯灯をLEDへ更新する費用に対する補助金
③１灯あたり13,000円、灯数13灯
　　　　　　　　 15,000円、灯数130灯
④交付対象者：自治会の管理する蛍光灯の防犯灯をLEDに更新する自治会
　対象施設：自治会の管理する蛍光灯の防犯灯</t>
  </si>
  <si>
    <t>蛍光灯の防犯灯LED更新灯数143灯</t>
  </si>
  <si>
    <t>病院事業会計負担金</t>
  </si>
  <si>
    <t>①エネルギー価格・物価高騰の影響を受けている市立病院に対して、県及び市の医療機関に対する緊急支援制度(応援金)に準じ支援を行う
②市立病院に対する負担金
③島根県の単価により積算(物価高騰分)：84,000＋17,000×229(病床数)＋5,000(救急告知病院加算)×229(病床数)　(食材費)：8,800×229(病床数)　
　市の単価により積算(物価高騰分)：42,000＋8,500×229(病床数)
④大田市立病院</t>
  </si>
  <si>
    <t>施設経営に係る負担軽減を図る。</t>
  </si>
  <si>
    <t>その他</t>
  </si>
  <si>
    <t>畜産経営持続支援事業</t>
  </si>
  <si>
    <t>①国際情勢等により飼料価格が高止まりし、畜産経営を圧迫する中、飼料購入に係る農家負担の一部を支援することで、安定的な事業継続の下支えを図る。
②飼料購入経費について、価格高騰前（令和３年）の農家負担額と島根県の支援制度の基準となる農家負担額との差額を補助対象経費とする。交付対象期間は令和6年10月～令和7年6月。
③補助対象経費の2/5以内を上限に補助金を交付する。
　令和6年10月～令和7年3月：10,174,000円
　（肉用繁殖牛：665頭　肉用肥育牛：1,880頭　乳用牛：2,745頭）
　令和7年 4月～令和7年6月： 8,388,200円
　（肉用繁殖牛： 40頭　肉用肥育牛：1,786頭　乳用牛：2,671頭）
④島根県の実施する畜産農家臨時経営支援事業補助金を受ける市内畜産農家、交付対象外の市内肉用繁殖農家及び市内肉用肥育農家。ただし対象畜種を1頭以上飼養し、今後も事業を継続する意思のある場合に限る。</t>
  </si>
  <si>
    <t>市内畜産農家の物価高騰に対する負担を軽減し、経営の安定化を図る。</t>
  </si>
  <si>
    <t>安来市</t>
  </si>
  <si>
    <t>住民税非課税世帯等に対する臨時特別給付金事業及び定額減税補足臨時特別調整給付金事業（不足額給付）</t>
  </si>
  <si>
    <t>①物価高が続く中で低所得世帯への支援を行うことで、低所得の方々の生活を維持する。
②低所得世帯への給付金及び事務費
③R6,R7の累計給付金額
令和６年度住民税均等割非課税世帯　3,047世帯×30千円、子ども加算　261人×20千円、、定額減税を補足する給付（うち不足額給付）の対象者　6,137人　(122,300千円）　　のうちR7計画分
事務費　4,650千円
事務費の内容　　[需用費（事務用品等）　役務費（郵送料等）　業務委託料　人件費　として支出]
④低所得世帯等の給付対象世帯数（3,047世帯）、定額減税を補足する給付（うち不足額給付）の対象者数（6,137人）</t>
  </si>
  <si>
    <t>①物価高騰の影響を受けている子育て世代に対し、子どもの健全な育成及び安心して子どもを生み育てることができる環境づくりを推進するため、18歳到達後最初の3月31日までの子どもにかかる医療費を助成する。
②医療費助成に係る経費
③消耗品費　40千円
印刷製本費　25千円
通信運搬費　12千円
手数料　748千円
子ども医療助成費　50,762千円
システム改修委託料　215千円
国県支出金等精算還付金　1千円
④市内在住の18歳到達後最初の3月31日までの子どもを持つ保護者</t>
  </si>
  <si>
    <t>高校生年代を含む対象者の受給資格証発行率100％</t>
  </si>
  <si>
    <t>マタニティ応援プロジェクト事業</t>
  </si>
  <si>
    <t>①物価高騰の影響を受けている妊産婦に対し、特別な精米で栄養価の高い金芽米を無償提供することで、妊産婦の健康を食事の面からサポートし、妊産婦の健康の保持・増進、乳児のすこやかな成長を支援する。
②金芽米購入・送付経費
③消耗品費　18,935千円
印刷製本費　110千円
手数料　3,366千円
使用料　1,089千円
④出産した子供が1歳になるまでの妊産婦</t>
  </si>
  <si>
    <t>無償提供妊産婦延人数4032人</t>
  </si>
  <si>
    <t>学校給食応援事業（物価高騰臨時対応分）</t>
  </si>
  <si>
    <t>①物価高騰の影響による食材費の上昇に合わせた給食費の値上げに対し、激変緩和措置として給食費の上昇分を補填することで学校給食の質、量、栄養価を維持するとともに、子育て世帯の負担軽減を図る。
②賄材料費（給食費の値上げに対する激変緩和措置相当額）
③小学校：1,617人×193日×20円＝6,241,620円
中学校：902人×193日×30円＝5,222,580円
合計：11,464,200円≒11,465千円
※教職員の給食費は含まない。
④安来市、市内小中学生の保護者</t>
  </si>
  <si>
    <t>給食費について、小学生1食あたり20円、中学生1食あたり30円補助し、保護者負担の軽減を図る。</t>
  </si>
  <si>
    <t>子育て応援給付金事業</t>
  </si>
  <si>
    <t>①食料品やエネルギー価格等の物価高騰の影響を受けている子育て世帯の家計の負担を軽減するため、電子マネーやポイント形式を選択可能な給付金を18歳以下の子どもがいる子育て世帯を対象に給付する。
②給付金・事務費
③消耗品費　24,000円
通信運搬費　1,978,000円
封入封緘業務委託料　948,000円
要件定義作成・申込支援業務委託料　4,950,000円
ポイント付与事業支援業務委託料　52,800,000円（ポイント交換された金額＋手数料（交換されなかったポイント金額を含む発券総額×10%）：
10,000円×4,800件）＋（10,000円×4,800件×10％））
④市内の18歳以下の子どもがいる子育て世帯</t>
  </si>
  <si>
    <t>デジタルギフト交換率95％以上</t>
  </si>
  <si>
    <t>江津市</t>
  </si>
  <si>
    <t>低所得世帯・不足額給付給付一体支援事業【物価高騰対策給付金】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</si>
  <si>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3,191世帯×30千円、子ども加算　152人×20千円、、定額減税を補足する給付（うち不足額給付）の対象者　3,389人　(69,270千円）　　のうちR7計画分
事務費　10,064千円
事務費の内容　　[需用費（事務用品等）　役務費（郵送料等）　業務委託料　人件費　として支出]
④低所得世帯等の給付対象世帯数（3,191世帯）、定額減税を補足する給付（うち不足額給付）の対象者数（3,389人）</t>
  </si>
  <si>
    <t>給付支援サービス活用事業【物価高騰対策給付金】</t>
  </si>
  <si>
    <t>①物価高が続く中で低所得世帯等への支援を行うため、迅速かつ効率的な給付が可能となるような、給付支援サービスを導入する。
②デジタル庁が構築する給付支援サービスの導入・初期費用及び利用料
③給付支援サービスの導入・初期費用及び利用料　1,197千円
④給付対象者、地方公共団体</t>
  </si>
  <si>
    <t>令和7年6月中に導入に係る契約を締結する</t>
  </si>
  <si>
    <t>障がい・介護・保育事業所物価高騰対策支援事業</t>
  </si>
  <si>
    <t xml:space="preserve">①　光熱水費等の高騰の影響を受けた福祉施設・保育施設に対し、事業継続のための支援を行う。
②　補助金
③ 高齢者福祉施設分 　166.7千円×64施設=10,669千円
　　障がい福祉施設分　144.9千円×40施設＝5,796千円
　　保育施設等分 84千円×10施設＝840千円
④　福祉事業者、保育事業者
</t>
  </si>
  <si>
    <t>高齢者福祉施設64施設、障がい福祉施設40施設、保育施設10施設の事業継続をめざす。</t>
  </si>
  <si>
    <t>飼料高騰対策支援事業</t>
  </si>
  <si>
    <t xml:space="preserve">①畜産経営に係る長引く飼料価格高騰への影響を低減し、経営の持続化を図るための支援を行う。
②飼料高騰分に係る補助
③飼料高騰額　27,500千円×45％（補助率）＝12,375千円
④対象者　　市内畜産農家・事業者
</t>
  </si>
  <si>
    <t>畜産農家等の飼料高騰原因とした廃業の0をめざす。</t>
  </si>
  <si>
    <t>市内キャッシュレス決済ポイント還元事業</t>
  </si>
  <si>
    <t xml:space="preserve">①長引く物価高騰の影響による生活の下支えをするため、市内事業所において利用できるデジタルポイントを付与し、市民等（消費者）の負担軽減と併せて市内事業所における消費喚起を図ることで経済の活性化につなげる。
②委託料
③事業費　50,000千円（20％還元ポイント）　10,000千円事務費
④対象者　市内での消費者
</t>
  </si>
  <si>
    <t>デジタルポイント付与による負担軽減と併せ消費喚起により250,000千円の経済効果をめざす。</t>
  </si>
  <si>
    <t>障がい・介護・保育事業所物価高騰対策支援事業（第２回）</t>
  </si>
  <si>
    <t xml:space="preserve">①光熱水費等の高騰の影響を受けた福祉施設・保育施設に対し、事業継続のための支援を行う。（※№5はR6年度影響分）
②補助金
③高齢者福祉施設分 162.98千円×67施設=10,920千円
　障がい福祉施設分　144.9千円×40施設＝5,796千円
　保育施設等分 84千円×10施設＝840千円
④福祉事業者、保育事業者
</t>
  </si>
  <si>
    <t>高齢者福祉施設67施設、障がい福祉施設40施設、保育施設10施設の事業継続をめざす。</t>
  </si>
  <si>
    <t>江津市乾燥調製施設利用料激変緩和対策事業</t>
  </si>
  <si>
    <t xml:space="preserve">①エネルギー価格・物価高騰の影響を受け、利用料金の引き上げを行った江津市乾燥調製施設の利用者に対し、現行料金と引き上げ後の新料金との差額を支援し、水稲生産の継続を支援する
②補助金
③550,000kg×6.4円/kg＝3,520千円 ※6.4円単価アップ相当額
④江津市乾燥調製施設利用者（水稲生産者）
</t>
  </si>
  <si>
    <t>水稲生産者等の物価高騰を原因とした廃業の0をめざす。</t>
  </si>
  <si>
    <t>地方公営企業物価高騰対策支援事業（水道事業）</t>
  </si>
  <si>
    <t xml:space="preserve">①電力価格等の高騰の影響を受けた地方公営企業（水道事業）に対し、負担軽減による水道事業の安定供給のための支援を行う。
②補助金
③水道事業補助金　電気代上昇分（R3比較）　5,000千円
④水道事業者
</t>
  </si>
  <si>
    <t>地方公営企業（水道事業）の電気代上昇分の負担を0にし、安定的な経営を支援する。</t>
  </si>
  <si>
    <t>地方公営企業物価高騰対策支援事業（下水道事業）</t>
  </si>
  <si>
    <t xml:space="preserve">①電力価格等の高騰の影響を受けた地方公営企業（下水道事業）に対し、負担軽減による事業継続のための支援を行う。
②補助金
③下水道事業補助金　電気代上昇分（R3比較）　5,000千円
④下水道事業者
</t>
  </si>
  <si>
    <t>地方公営企業（下水道事業）の電気代上昇分の負担を0にし、安定的な経営を支援する。</t>
  </si>
  <si>
    <t>雲南市</t>
  </si>
  <si>
    <t>住民税非課税世帯生活支援臨時給付金・定額減税不足額臨時給付金</t>
  </si>
  <si>
    <t>①物価高が続く中で低所得世帯への支援を行うことで、低所得の方々の生活を維持する。
②低所得世帯への給付金及び事務費
③R6,R7の累計給付金額
令和６年度住民税均等割非課税世帯　2,894世帯×30千円、子ども加算　171人×20千円、、定額減税を補足する給付（うち不足額給付）の対象者　5,235人　(91,260千円）　　のうちR7計画分
事務費　18,156千円
事務費の内容　　[需用費（事務用品等）　役務費（郵送料等）　業務委託料　人件費　として支出]
④低所得世帯等の給付対象世帯数（2,894世帯）、定額減税を補足する給付（うち不足額給付）の対象者数（5,235人）</t>
  </si>
  <si>
    <t>①物価高騰の影響を受けている指定管理施設に対し、施設を継続して運営できるよう指定管理者への支援を行う。
②施設安定運営、市民サービス提供維持のための支援
③48施設分　12,062千円
④指定管理者</t>
  </si>
  <si>
    <t>申請件数に対する支援件数を100％とし、指定管理施設の安定運営を図る。</t>
  </si>
  <si>
    <t>高齢者福祉施設電力等価格高騰対策支援事業</t>
  </si>
  <si>
    <t>①物価高騰の影響を受けている市内高齢者福祉施設に対し事業継続支援を行い、安定的な福祉サービスの提供を確保する。
②電力等物価高騰対策
③入所系　定員50名～99名　＠１８９千円×9施設
　 入居系　＠８４千円×５事業所、＠４２千円×２事業所
　 介護予防事業所　８４千円（＠８．４千円×週あたり実施日数、４事業所）
　その他　＠２１千円×７３事業所
④市内高齢者福祉施設</t>
  </si>
  <si>
    <t>申請件数に対する支援件数を100％とし、市内高齢者福祉施設の安定運営を図る。</t>
  </si>
  <si>
    <t>障がい者福祉施設電力等価格高騰対策支援事業</t>
  </si>
  <si>
    <t>①物価高騰の影響を受けている市内障がい者福祉施設に対し事業継続支援を行い、安定的な福祉サービスの提供を確保する。
②電力等物価高騰対策
③入所系　定員１００名以上　＠２５２千円×１施設
　グループホーム　＠４２千円×９施設
　地域活動支援センター　＠４２千円×３事業所
　その他　＠２１千円×６２事業所
④市内障がい者福祉施設</t>
  </si>
  <si>
    <t>申請件数に対する支援件数を100％とし、市内障がい者福祉施設の安定運営を図る。</t>
  </si>
  <si>
    <t>児童福祉施設電力等価格高騰対策支援事業</t>
  </si>
  <si>
    <t>①物価高騰の影響を受けている市内教育・保育施設に対し、その影響額を利用者（保護者）負担にすることなく、継続・安定してサービスを提供できるよう支援を行う。
②電力・ガス・燃料費の高騰分影響額を支援
③令和3年1～12月の経費と令和７年1～12月の経費を比較した高騰分を支援 10,484千円
④市内教育・保育施設（委託公立保育所、私立保育所、放課後児童クラブ、子育て支援センター）</t>
  </si>
  <si>
    <t>申請件数に対する支援件数を100％とし、教育・保育施設の安定運営を図る。</t>
  </si>
  <si>
    <t>医療機関等電力等価格高騰対策支援事業</t>
  </si>
  <si>
    <t>①物価高騰の影響を受けている医療機関等に対し、公定価格により医療費に転嫁できないため、継続・安定してサービスを提供できるよう支援を行う。
②電力等物価高騰対策
③病院・有床診療所　＠４２千円×２施設　84千円
　　加算　１病床あたり　＠８．５千円×２１５病床　1,827.5千円
　　　　　　救急告病院１病床あたり　＠２．５千円×115病床　287.5千円
　無床診療所　＠４２千円×１７施設　714千円
　歯科診療所　＠４２千円×１４施設　588千円
　薬局　＠２１千円×１３施設　273千円
④市内医療機関等</t>
  </si>
  <si>
    <t>申請件数に対する支援件数を100％とし、市内医療機関等の安定運営を図る。</t>
  </si>
  <si>
    <t>宿泊・観光消費喚起物価高騰支援事業</t>
  </si>
  <si>
    <t>①燃料費やホテル代などの物価高騰により観光消費が控えられ、宿泊事業者や観光事業者等が悪影響を受けていることから、雲南市観光協会への業務委託により、市内宿泊施設への宿泊者を対象に宿泊時及び道の駅等で利用できるプレミアム付観光券を発行し、観光消費拡大及び宿泊者数の確保を図る。
②1枚綴り額面5千円（宿泊券4,000円＋共通券500円×２枚綴り）観光券のプレミアム分2千円、事務費
③委託料18,530千円
　（プレミアム分16,000千円（＠2千円×8,000枚）、事務費（印刷費、広報費、消耗品費等）2,530千円）
④雲南市観光協会</t>
  </si>
  <si>
    <t>申請件数に対する支援件数を100％とし、市内事業者の経営回復・安定を図る。</t>
  </si>
  <si>
    <t>誘客促進物価高騰支援事業</t>
  </si>
  <si>
    <t>①燃料費やホテル代などの物価高騰により観光消費が控えられ、観光事業者等が悪影響を受けていることから、雲南市観光協会への業務委託により、出雲空港利用者を対象に、ア）空港から雲南市までを直結した予約制タクシーの運行、イ）市内宿泊施設宿泊者へのレンタカー利用料一部助成を同時に行い、観光客及びビジネス客などの利便性向上を図るとともに、観光入れ込み客数及び観光消費額の拡大を目指す。
②タクシー運行、レンタカー助成、事務費
③委託料３，２９６千円
　（タクシー助成＠３．５千円×３００件、レンタカー助成＠５千円×１５０件、事務費（印刷費、広報費、消耗品費等）１，４９６千円）
④雲南市観光協会</t>
  </si>
  <si>
    <t>中小企業者等物価高騰対応支援事業</t>
  </si>
  <si>
    <t>①物価高騰が市内経済に悪影響を与えている中、事業者の利益確保支援のために事業者自らが実施する販路拡大、広告宣伝、消費喚起、省エネ化等、収益確保に向けた取り組みを支援し市内経済の活性化を図る。
②事業者自ら実施する売上・利益確保、生産性向上事業に対し経費の一部を補助
③補助率　１事業者上限２００千円×７５件、３者以上での取り組み上限７００千円×１０件
　事務費（通信運搬費、消耗品等）３６３千円
④市内中小企業者</t>
  </si>
  <si>
    <t>プレミアムカタログ販路開拓等物価高騰対応支援事業</t>
  </si>
  <si>
    <t>①物価高騰による消費の減少、事業者のコストアップによる収益減少を防止するため、雲南市商工会への委託により地場産品を集めたお得なプレミアムカタログを作成・販売することで、消費喚起や新たな販路開拓の取り組みを支援し、市内経済の活性化を図る。
②プレミアム分2千円、事務費
③補助金３４，７００千円
　（プレミアム分1２,000千円（＠2千円×６,000冊）、事務費（デザイン、発送、広報、掲載店募集管理等）２２，７００千円）
④雲南市商工会</t>
  </si>
  <si>
    <t>学校給食費等物価高騰支援事業</t>
  </si>
  <si>
    <t>①物価高騰による子育て世帯の負担を軽減するため、学校給食費等を支援する。
②食材費高騰分による本来の給食費値上げ相当分を据置くための賄材料費増分経費（教職員等は除く）
③３給食センター分　賄材料費9,919千円
④子育て世帯</t>
  </si>
  <si>
    <t>保護者等の追加負担率0％とし、子育て世帯の負担軽減を図る。</t>
  </si>
  <si>
    <t>農協共販青果物輸送費高騰緊急支援事業</t>
  </si>
  <si>
    <t>①物価高騰による運賃高騰の影響を受ける生産者へ高騰分を転嫁しないよう、経費増大部分を支援する。
②輸送運賃の高騰分を支援　
③令和７年度（ただし標準運賃を上限とする）と令和６年度の運賃を比較した高騰分を支援　4,080千円
④農協共販青果物出荷者（199件）</t>
  </si>
  <si>
    <t>生産者等の追加負担率を0％とし、市内農業者の経営安定を図る。</t>
  </si>
  <si>
    <t>就業環境等物価高騰対応支援事業</t>
  </si>
  <si>
    <t>①物価高騰が市内経済に悪影響を与えている中、雇用の維持、経営の安定化、事業継続に向け就業、職場環境の改善に向けた取り組みを行う市内事業者を支援し市内経済の活性化を図る。
②事業者自ら実施する就業環境や職場環境の改善に向けた設備導入、改修、備品購入等の経費の一部を補助
③補助率　１事業者上限500千円×30件（補助率：市内事業者との取引2/3、市内事業者との取引1/3）、事務費（通信運搬費、消耗品等）300千円
④市内中小企業者</t>
  </si>
  <si>
    <t>指定管理者物価高騰対応支援事業（R7予備費）</t>
  </si>
  <si>
    <t>①物価高騰の影響を受けている指定管理施設に対し、施設を継続して運営できるよう指定管理者への支援を行う。
②施設安定運営、市民サービス提供維持のための支援
③40施設分　23,663千円
④指定管理者</t>
  </si>
  <si>
    <t>奥出雲町</t>
  </si>
  <si>
    <t>物価高騰対応重点支援臨時給付金（低所得世帯支援枠・不足額給付）</t>
  </si>
  <si>
    <t>①物価高が続く中で低所得世帯への支援を行うことで、低所得の方々の生活を維持する。
②低所得世帯への給付金及び事務費
③R6,R7の累計給付金額
令和６年度住民税均等割非課税世帯　1,211世帯×30千円、子ども加算　68人×20千円、、定額減税を補足する給付（うち不足額給付）の対象者　1,719人　(32,610千円）　　のうちR7計画分
事務費　2,624千円
事務費の内容　　[需用費（事務用品等）　役務費（郵送料等）　業務委託料　として支出]
④低所得世帯等の給付対象世帯数（1,211世帯）、定額減税を補足する給付（うち不足額給付）の対象者数（1,719人）</t>
  </si>
  <si>
    <t>学校給食臨時交付金（R7物価高騰対応分）</t>
  </si>
  <si>
    <t>①食材等の高騰が著しく、これまでも給食の献立等を工夫しながら対応しているが、このままでは給食費を値上げせざるを得ない状況にある。
　現行の給食費（保護者負担）を維持し、保護者負担の軽減を図るため、給食会補助金に、教職員分を除き物価高騰分を上乗せして交付する。
　給食費を維持することで、保護者の追加負担をなくし、栄養バランスのとれた食事を継続して提供できる。
②学校給食費補助金
③合計5,885千円（うち一般財源185千円）
　【仁多調理場】
　　小学校：2,234,400円
　　中学校：1,251,000円
　　小　計：3,485,400円
　【横田調理場】
　　小学校：1,436,400円
　　中学校：   963,000円
　　小　計：2,399,400円
④子育て世帯</t>
  </si>
  <si>
    <t>食材費高騰に伴う給食費の保護者負担：0円</t>
  </si>
  <si>
    <t>①エネルギー・食料品価格等の物価高騰による生活コストの増嵩は、町民にとって大きな負担となっている。
　生活にかかるコスト低減支援は、個々の様式により異なることから、一律的な支援として、プレミアム商品券を発行し、物価高騰に対する生活支援にあたる。
②プレミアム商品券発行事務費、事業費
③合計39,634千円（うち一般財源等135千円）
　事務費：1,410千円（消耗品費：410千円、郵券料：400千円、封入封緘業務：600千円）
　事業費補助：38,224千円
④全町民</t>
  </si>
  <si>
    <t>プレミアム商品券等使用率：85％</t>
  </si>
  <si>
    <t>公立診療所・介護施設物価高騰対策支援金</t>
  </si>
  <si>
    <t>①エネルギー・食料品等の物価高騰の影響を受け、医療・介護サービスの提供にかかる光熱水費・燃料費等が上昇している中で公立施設運営事業者へ緊急的な支援を実施し、喫緊の運営課題に対応することで、町民への安定的なサービス提供を確保する。
②医療・介護サービス施設運営費補助金
③合計1,344千円（うち一般財源等144千円）
　・馬木診療所：84千円
　・あいサンホーム：1,218千円
　・仁多デイサービス：42千円
（全て県が令和7年度に民間施設に対して支援する基準額と同額）
④町内公立医療・介護施設運営事業者</t>
  </si>
  <si>
    <t>事業終了後の事業者等廃業件数：0件</t>
  </si>
  <si>
    <t>プレミアム付き商品券発行事業（R7上乗せ）</t>
  </si>
  <si>
    <t>①関税措置による物価高騰の対策として今年度実施予定事業（計画No.6）に対し関税措置対策分としてプレミアム率を上乗せする。これにより物価高騰に対する生活支援にあたる。
②プレミアム商品券事業費
③合計11,108千円（うち一般財源等6,082千円）
　事業費補助：11,108千円
④全町民</t>
  </si>
  <si>
    <t>自治会活動支援事業（R7物価高騰対応）</t>
  </si>
  <si>
    <t>①物価高騰の影響を受けている自治会に対して給付金を支給し、自治会活動の活性化を図る.
②自治会活動支援給付金及び事務費
③合計7,194千円（うち一般財源等2,194千円）
　事務費：178千円
　事業費補助：7,016千円（自治会への給付金：6,822千円、事務費補助金：194千円）
④全自治会</t>
  </si>
  <si>
    <t>給付金交付率：100％</t>
  </si>
  <si>
    <t>飯南町</t>
  </si>
  <si>
    <t>給付金・定額減税一体型支援事業</t>
  </si>
  <si>
    <t>①物価高が続く中で低所得世帯への支援を行うことで、低所得の方々の生活を維持する。
②低所得世帯への給付金及び事務費
③R6,R7の累計給付金額
令和６年度住民税均等割非課税世帯　554世帯×30千円、子ども加算　31人×20千円、、定額減税を補足する給付（うち不足額給付）の対象者　525人　(17,480千円）　　のうちR7計画分
事務費　3,670千円
事務費の内容　　[需用費（事務用品等）　役務費（郵送料等）　その他　として支出]
④低所得世帯等の給付対象世帯数（554世帯）、定額減税を補足する給付（うち不足額給付）の対象者数（525人）</t>
  </si>
  <si>
    <t>①物価高騰により給食原価が上昇しており支援を行うことで、給食費の保護者負担を維持する。
②学校給食を提供する事業者への補助金
③学校給食費の補助金額
小学校給食：1,835千円、中学校給食：1,312千円
合計：3,147千円
④町内事業者</t>
  </si>
  <si>
    <t>事業者に対して令和8年3月までに交付する。</t>
  </si>
  <si>
    <t>生産物輸送費緊急支援事業</t>
  </si>
  <si>
    <t>①物価高騰により輸送コストが上昇しており輸送費の支援を行うことで安定した生産活動を維持する。
②農産物の輸送を担う事業所への補助金
③R6との増額分
県外便：693千円、県内便：501千円
合計：1,194千円
④町内事業者</t>
  </si>
  <si>
    <t>川本町</t>
  </si>
  <si>
    <t>物価高騰対応定額減税不足額給付金</t>
  </si>
  <si>
    <t>①物価高が続く中で低所得世帯への支援を行うことで、低所得の方々の生活を維持する。
②低所得世帯への給付金及び事務費
③R6,R7の累計給付金額
令和６年度住民税均等割非課税世帯　500世帯×30千円、子ども加算　28人×20千円、、定額減税を補足する給付（うち不足額給付）の対象者　289人　(4,760千円）　　のうちR7計画分
事務費　28千円
事務費の内容　　[需用費（事務用品等）　役務費（郵送料等）　として支出]
④低所得世帯等の給付対象世帯数（500世帯）、定額減税を補足する給付（うち不足額給付）の対象者数（289人）</t>
  </si>
  <si>
    <t>物価高騰対応重点支援事業（水道料負担軽減支援事業）※水道利用者分</t>
  </si>
  <si>
    <t xml:space="preserve">①物価高騰の影響を受ける町民、事業者を支援するため、家事用水道の基本料金相当額の軽減を行う。
②水道契約をする世帯及び事業者１件あたり1,500円/月を2か月間水道料金から軽減（国、地方公共団体は対象外）
③簡易水道事業運営費負担金
　1,360件×3,000円＝4,080千円
④水道利用者
</t>
  </si>
  <si>
    <t>対象利用者に対して8月9月水道料で支援を実施</t>
  </si>
  <si>
    <t>広報紙　等</t>
  </si>
  <si>
    <t>物価高騰対応重点支援事業（水道料負担軽減支援事業）※未給水地域分</t>
  </si>
  <si>
    <t xml:space="preserve">①物価高騰の影響を受ける町民、事業者を支援するため、No.5の事業の恩恵を受けることのできない水道未契約世帯、事業所へ商工会商品券をは配布する。
②１件あたり3,000円の商品券を配布
③換金額（3,000円×800件）2,400千円
　 事務費　590千円
④未給水地域（町民、事業者）
</t>
  </si>
  <si>
    <t>８月中に対象者へ商品券を配布</t>
  </si>
  <si>
    <t>美郷町価格高騰重点支援事業【物価高騰対策給付金】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</si>
  <si>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673世帯×30千円、子ども加算　25人×20千円、、定額減税を補足する給付（うち不足額給付）の対象者　367人　(8,080千円）　　のうちR7計画分
事務費　179千円
事務費の内容　　[人件費　として支出]
④低所得世帯等の給付対象世帯数（673世帯）、定額減税を補足する給付（うち不足額給付）の対象者数（367人）</t>
  </si>
  <si>
    <t>美郷町ゼロカーボン促進事業補助金</t>
  </si>
  <si>
    <t>①原油価格の高騰が続く中で、家庭・事業所に光熱費の負担を軽減するため、省エネ性能の高い空調設備の購入費用等の支援を行う。
②高効率の空調設備を導入する整備費用の一部
③高効率の空調設備の導入に際し対象経費の1/2として１件あたり150,000円×20件分
④高効率の空調設備を導入する町民及び事業所</t>
  </si>
  <si>
    <t>省エネ家電への買い換え申請20件</t>
  </si>
  <si>
    <t>美郷町給食食材費補助金</t>
  </si>
  <si>
    <t>①物価高騰により、決められた予算内で十分な栄養価とエネルギーを確保したメニューと量を維持していくことが困難となり、給食費の値上げをせざるを得ない状況にあるが、保護者負担を求めるのではなく、子育て世帯への経済的支援を目的として給食費の一部を負担し、児童生徒一人当たりの負担額を軽減する。
②町内小中学校児童生徒給食費の補助
③小学校児童 1食あたり給食費376円（保護者負担 200円+町補助金176円）の内、物価高騰分89円
中学校生徒 1食あたり給食費 417円（保護者負担 220円+町補助金197円）の内、物価高騰分101円
4,752千円（内訳 小学校 89円×146名×198日＝2,572,812円、中学校　101円×109名×198日＝2,179,782円）
④町内小中学校児童生徒数：255名（内訳　小学校児童 146名、中学校生徒 109名）</t>
  </si>
  <si>
    <t>物価高騰による保護者負担０円</t>
  </si>
  <si>
    <t>邑南町</t>
  </si>
  <si>
    <t>①物価高が続く中で低所得世帯への支援を行うことで、低所得の方々の生活を維持する。
②低所得世帯への給付金及び事務費
③R6,R7の累計給付金額
令和６年度住民税均等割非課税世帯　1,541世帯×30千円、子ども加算　53人×20千円、、定額減税を補足する給付（うち不足額給付）の対象者　879人　(34,530千円）　　のうちR7計画分
事務費　1,328千円
事務費の内容　　[需用費（事務用品等）　役務費（郵送料等）　として支出]
④低所得世帯等の給付対象世帯数（1,541世帯）、定額減税を補足する給付（うち不足額給付）の対象者数（879人）</t>
  </si>
  <si>
    <t>邑南町ICカード利用促進事業（重点交付金）</t>
  </si>
  <si>
    <t xml:space="preserve">①物価高が続く中で、町内店舗で利用可能なポイントカードへのポイント付与キャンペーンを実施すること等により、町内消費の下支えを通じた生活者支援と消費促進による事業者支援を行う。
②ポイント付与に係る委託料、加入促進等のための補助金
　A　委託料：52,924千円（ポイント付与、事務委託）
　B　補助金：1,920千円（新規加入促進及び既存加入店舗支援）
③積算根拠
　A　（10,000ポイント×5,000人）＋2,924千円（事務委託）　※1ポイント＝1円
　B　64店舗×30,000円
④カード所有者及び町内に事業所を有し、当該事業に取り組む事業者
</t>
  </si>
  <si>
    <t>令和7年11月末までに全てのポイント付与を完了する。</t>
  </si>
  <si>
    <t>小中学校電気料高騰対策事業（重点交付金）</t>
  </si>
  <si>
    <t>①光熱費高騰の影響を受ける町内の小中学校に対し、電気代の高騰分を支援することで、学校運営の安定化を図る。
②町内小中学校電気料の高騰分
③積算根拠
　R7年度電気代－R3年度（高騰前）電気代＝高騰分
　高騰分（小学校）：4,563千円
　高騰分（中学校）：1,886千円
④小学校８　中学校３</t>
  </si>
  <si>
    <t>電気代高騰の影響により運営に支障を生じる学校数が0であること。</t>
  </si>
  <si>
    <t>公民館電気料高騰対策事業（重点交付金）</t>
  </si>
  <si>
    <t>①町内公民館の適切な管理運営を行うため、電気代の高騰分を増額する。
②町内公民館電気料の高騰分
③積算根拠
　R7年度電気代－R3年度（高騰前）電気代＝高騰分
　5,789千円
④町内１２公民館</t>
  </si>
  <si>
    <t>電気代高騰の影響により運営に支障を生じる公民館数が0であること。</t>
  </si>
  <si>
    <t>社会体育施設電気料高騰対策事業（重点交付金）</t>
  </si>
  <si>
    <t>①町立社会体育施設の適切な管理運営を行うため、電気代の高騰分を増額する。
②町立社会体育施設電気料の高騰分
③積算根拠
　R7年度電気代－R3年度（高騰前）電気代＝高騰分
　1,141千円
④町立社会体育施設</t>
  </si>
  <si>
    <t>電気代高騰の影響により運営に支障を生じる社会体育施設数が0であること。</t>
  </si>
  <si>
    <t>学校給食物価高騰対策事業（重点交付金）</t>
  </si>
  <si>
    <t>①物価高騰対策として、保護者等の負担を増やすことなく栄養バランスや量を保った給食を提供するため、町内の公立小中学校等で提供される給食の材料コスト上昇分を補助する（教職員分は除く。）。
②学校給食の食材調達をしている邑南町学校給食会への補助金
③積算根拠
　R7保護者負担給食費と給食材料コストとの差額
　　小学校：4,111千円（１食あたりの単価差＋49円）　食数：83,904食
　　中学校：2,388千円（１食あたりの単価差＋54円）　食数：44,215食
　県補助
　　2,601千円
　対象経費
　　（4,111千円＋2,388千円）－2,601千円＝3,898千円
④邑南町学校給食会</t>
  </si>
  <si>
    <t>物価高騰を理由とした給食費増額による保護者負担の増加がないこと。</t>
  </si>
  <si>
    <t>邑南町エアコン等購入支援事業（重点交付金）</t>
  </si>
  <si>
    <t>①物価高騰対応として、町内でエアコン等を購入した町民に対し、町内で利用可能な商品券の配布を通じた購入支援を行うことにより、生活者支援と地域内消費促進を図るとともに、消費電力等の少ない機器への買い替えを促し、エネルギーコスト上昇に強い地域づくりを目指す。
②購入支援のための商品券配布に係る事務委託料
　委託料：9,235千円
③積算根拠
　郵券料（簡易書留）：460円×355件
　商品券（エアコン）：34,000円×235件
　商品券（石油ファンヒーター）：5,000円×120件
　事務委託：482千円
④町内でエアコン、石油ファンヒーターを購入した町民</t>
  </si>
  <si>
    <t>令和8年2月末までに全ての商品券配布を完了する。</t>
  </si>
  <si>
    <t>津和野町</t>
  </si>
  <si>
    <t>津和野町物価高騰対策支援給付金支給事業</t>
  </si>
  <si>
    <t>①物価高が続く中で低所得世帯への支援を行うことで、低所得の方々の生活を維持する。
②低所得世帯への給付金及び事務費
③R6,R7の累計給付金額
令和６年度住民税均等割非課税世帯　1,046世帯×30千円、子ども加算　27人×20千円、、定額減税を補足する給付（うち不足額給付）の対象者　702人　(15,750千円）　　のうちR7計画分
事務費　3,062千円
事務費の内容　　[需用費（事務用品等）　役務費（郵送料等）　業務委託料　として支出]
④低所得世帯等の給付対象世帯数（1,046世帯）、定額減税を補足する給付（うち不足額給付）の対象者数（702人）</t>
  </si>
  <si>
    <t>①高騰する学校給食原材料を公費で負担することにより保護者負担することにより保護者負担の軽減を図るとともに健康増進・食育の推進を見合う栄養を摂取しバランスを保った学校給食の提供を行う。
②需用費/賄材料費
③給食値上分/＠42円×340人×198日＝2,827,440円
➃小中学校児童・生徒の保護者（教職員は除く）</t>
  </si>
  <si>
    <t>児童・生徒への給食提供340食</t>
  </si>
  <si>
    <t>ホームページ、保護者通知</t>
  </si>
  <si>
    <t>つわみん生活応援券配布事業</t>
  </si>
  <si>
    <t>①エネルギー・食料品価格等の物価高騰の影響を受けた生活者に対して消費を下支えする取組として、全町民につわみん生活応援券（以下「商品券」という。）を支給する
②需用費178千円、役務費2,272千円、委託料1,750千円、負担金補助及び交付金32,000千円
③封筒一式77,440円、用紙50,000円、ｺﾋﾟｰ機ﾄﾅ-一式50,000円、発送郵券料355円（書留）×6,400人[7月末予想]＝2,272,000円、地域通貨券換金事務委託料1,052,700円、券・内封筒・ﾎﾟｽﾀｰﾃﾞｻﾞｲﾝﾌﾟﾘﾝﾄ料574,860円、封入作業委託料121,600円、負担金補助及び交付金5,000円×6,400人[7月末予想]＝32,000千円
④全町民</t>
  </si>
  <si>
    <t>全町民
6,400人[7月末予想]への送付</t>
  </si>
  <si>
    <t>肥料等価格高騰対策事業</t>
  </si>
  <si>
    <t>①肥料等価格の高騰により農業所得が減少している農業者に対して、経営を継続していただくように肥料費の支援を行う。
②需用費3,000千円（肥料等購入価格に対して上限1/3助成、なお補助率については予算内で調整する）、
③＠100,000円（肥料購入額）×1/3（補助率）×90（人）＝3,000,000円
④津和野町特産部会構成員</t>
  </si>
  <si>
    <t>肥料等の価格高騰による離農者を０人にする</t>
  </si>
  <si>
    <t>HP、ケーブルテレビ放送</t>
  </si>
  <si>
    <t>鳥獣被害防止施設資材費高騰対策事業</t>
  </si>
  <si>
    <t>①鳥獣被害対策費用の物価高騰により、農業所得が減少している農業者に対して支援を行う。
②1,000千円（津和野町有害鳥獣被害防止施設整備事業補助金(1/2)のうち上限1/6助成、なお補助率については予算内で調整する）
③津和野町有害鳥獣被害防止施設整備事業補助金の交付額1/2のうち1/6を補助　
④農業従事者</t>
  </si>
  <si>
    <t>補助金支給件数30件</t>
  </si>
  <si>
    <t>子育て世帯支援保育所等給食米提供事業</t>
  </si>
  <si>
    <t>①お米代を町が負担することで、物価高騰の影響を受ける子育て世帯の負担軽減を図り、、安心して子どもを預けられる環境を整備する。
②賄材料費（保育所施設へのお米購入費）
③お米購入費　103千円×12月≒1,225千円
④保育所施設数：7施設、園児数：124人</t>
  </si>
  <si>
    <t>令和8年3月までお米代保護者負担無償化を目指す</t>
  </si>
  <si>
    <t>米価高騰に係る中小企業支援事業</t>
  </si>
  <si>
    <t xml:space="preserve">① 目的・効果
原材料に米を仕入れて事業を行っている町内の事業者に対して、直近1年間の仕入れ量をベースとして、令和７年度の仕入れ量を推定し補助を行うことにより、昨今のコメ価格高騰によるコスト上昇に伴う経営圧迫を緩和する。
②交付金を充当する経費内容
（１）事業者補助金　4,800,000円（予算の範囲）
（２）商工会事務手数料　200,000円
③積算根拠（対象者数・単価等）
（１）年間米仕入れ数量（最新決算書をベースとして商工会が把握した数量）㎏×200円
（２）57者（飲食・宿泊事業者46者、清酒3者、その他8者）
　　　30万円×7者＝210万円、12万円×10者＝120万円、7.2万円×10者＝72万円、2.6万円×30者＝78万円
　　　上限最大30万円（予算の範囲）
④事業の対象（交付対象者・対象施設等）
（１）町内で飲食店、宿泊業を営む事業者
（２）本社または本店が町内にある米を原料として製造した飲食物を製造し販売する事業者。
　※令和７年10月１日時点で営業している事業者
事業始期　令和7年10月
申請期間　令和7年10月～12月
補助開始　令和7年10月
</t>
  </si>
  <si>
    <t>対象事業者支援件数　57件の内50件に給付する。</t>
  </si>
  <si>
    <t>津和野町ＨＰ、商工会会報による周知</t>
  </si>
  <si>
    <t>米価高騰に係る支援事業</t>
  </si>
  <si>
    <t>①米価高騰により財政的に打撃を受けている医療機関及び介護事業所に対し、経済的負担の軽減を目的として、米購入費用の一部を補助。経済的負担の軽減効果。
②材料費（施設利用者への食事提供に係るもの）
③米800円/kg×1,875kg（７事業所計）＝1,500,000円
④医療機関１施設、介護事業所６施設</t>
  </si>
  <si>
    <t>町内７事業所等の米価高騰による財政的負担を軽減する。</t>
  </si>
  <si>
    <t>該当事業所へ直接文書通知。</t>
  </si>
  <si>
    <t>吉賀町</t>
  </si>
  <si>
    <t>令和６年度吉賀町エネルギー・食料品等価格高騰重点支援給付金</t>
  </si>
  <si>
    <t>①物価高が続く中で低所得世帯への支援を行うことで、低所得の方々の生活を維持する。
②低所得世帯への給付金及び事務費
③R6,R7の累計給付金額
令和６年度住民税均等割非課税世帯　972世帯×30千円、子ども加算　45人×20千円、　　のうちR7計画分
事務費　700千円
事務費の内容　　[需用費（事務用品等）　役務費（郵送料等）　人件費　として支出]
④低所得世帯等の給付対象世帯数（972世帯）</t>
  </si>
  <si>
    <t>令和7年度吉賀町保育所物価高騰対策支援金</t>
  </si>
  <si>
    <t>①物価高が続く中で保育施設へ財政支援することにより安定した保育所運営を図る。
②町内の法人保育所へ物価高騰対策支援金（定額分及び変動分）
③主食費及び副食費に総務省消費者物価指数を乗じて単価を算出し1年間の定員による支援金及び１保育所につき令和5年度実施の県応援金120千円による定額支援金を給付。
※３歳以上児については主食費町補助金により無償化としているため対象経費に含まない。
（変動分）【3歳以上児】副食費4,900円×消費者物価指数前年度上昇率3.6％＝176円≒170円（10円未満切り捨て）
（A）170円*12月*3歳以上児定員合計40人＝81,000円（千円未満切り捨て）
（B）170円*12月*3歳以上児定員合計28人＝57,000円（千円未満切り捨て）
（C）170円*12月*3歳以上児定員合計17人＝34,000円（千円未満切り捨て）
（D）170円*12月*3歳以上児定員合計25人＝51,000円（千円未満切り捨て）
小計223,000円
【3歳未満児】主食費3,000円+副食費4,900円×消費者物価指数前年度上昇率3.6％＝284円≒280円（10円未満切り捨て）
（A）280円*12月*3歳以上児定員合計30人＝100,000円（千円未満切り捨て）
（B）280円*12月*3歳以上児定員合計22人＝73,000円（千円未満切り捨て）
（C）280円*12月*3歳以上児定員合計13人＝43,000円（千円未満切り捨て）
（D）280円*12月*3歳以上児定員合計15人＝50,000円（千円未満切り捨て）
小計266,000円　合計489,000円
（定額分）120,000円*4保育所＝480,000円
（変動分）489,000円+（定額分）480,000円＝総事業費969,000円
④町内の法人保育所4箇所に入所する児童（保育士等の職員は対象外）</t>
  </si>
  <si>
    <t>申請件数4件
町内の法人保育所に対して令和8年3月までに支給する。</t>
  </si>
  <si>
    <t>令和7年度吉賀町農業水利施設電気料金高騰緊急対策事業補助金</t>
  </si>
  <si>
    <t>①物価高騰の影響により電気料金が高騰し、農業者の負担が増大しているなか、農業者の負担軽減を目的とし、農業水利施設の適切な維持管理の確保を図る。
②電気料金高騰分の7/10を対象
③（A）基本料金高騰分（農事用電力Ａ（低圧）)　高騰分単価5,200円×17施設＝88,400円
（B）電力量料金高騰分　高騰分単価34,000円×17施設＝578,000円
（C）燃料費調整額高騰分　高騰分単価2,000円×17施設＝34,000円
合計700,400円×7/10＝490,000円（千円未満切り捨て）
④農業水利施設（揚水機場及び頭首工）を管理している水利組合等</t>
  </si>
  <si>
    <t>申請件数17件</t>
  </si>
  <si>
    <t>中小企業者等特別高圧電力価格高騰対策事業</t>
  </si>
  <si>
    <t>①電気料金の高騰対策として、特別高圧の電気を使用している町内中小企業者等の事業継続を支援するため、給付金を支給する。
②給付金
③対象2事業者×100,000円＝200,000円
④町内に事業所又は店舗をもつ中小事業者等のうち、事業実施のため特別高圧の電気を使用している事業者</t>
  </si>
  <si>
    <t>町内中小企業者等の事業継続を下支えする。
支給件数2件</t>
  </si>
  <si>
    <t>社会福祉施設照明LED化事業</t>
  </si>
  <si>
    <t>①福祉施設5箇所（六日市デイサービスセンター、柿木デイサービスセンター、福祉センター、保健センター、とびのこ苑）の外部照明をLED照明に交換し、消費電力を抑えることで物価高騰による利用料等への価格転嫁を抑制する。
②工事請負費
③六日市デイサービスセンター429,000円　柿木デイサービスセンター390,000円　福祉センター800,000円　保健センター432,000円　とびのこ苑628,000円
④福祉施設5箇所</t>
  </si>
  <si>
    <t>申請件数5件</t>
  </si>
  <si>
    <t>食の自立支援事業（配食サービス）軽減対策事業</t>
  </si>
  <si>
    <t xml:space="preserve"> ①物価高騰の影響を受けている配食サービスの利用者を対象に、負担軽減を図るとともに本来の目的の阻害要因とならないよう対応する。
②配食サービス個人負担増（介護保険事業特別会計繰出金）
③物価高騰による増額分　食材費1,044,000円　光熱水費73,000円　通信運搬費5,000円
④配食サービス利用者</t>
  </si>
  <si>
    <t>年度末の精算における増額件数0件</t>
  </si>
  <si>
    <t>ふれあい広場等照明LED化</t>
  </si>
  <si>
    <t>①ふれあい広場等の外部照明をLED照明に交換し、消費電力を抑えることで物価高騰による電気料金を抑制し町民の負担軽減につなげる。
②工事請負費
③ふれあい広場587,000円　駐車場326,000円
④公園施設及び駐車場</t>
  </si>
  <si>
    <t>対象施設の年間維持管理費の増額０円</t>
  </si>
  <si>
    <t>水道事業光熱費高騰対策事業</t>
  </si>
  <si>
    <t>①エネルギー価格高騰により影響を受ける水道事業者を支援することで、事業運営の継続を図る。
②光熱費
③1,166千円×1月
総事業費のうちその他（C）は、一般財源を充当
④水道事業者（公共施設除く）</t>
  </si>
  <si>
    <t>支援件数1件
対象事業者に対してR7.2使用分より実施する。</t>
  </si>
  <si>
    <t>海士町</t>
  </si>
  <si>
    <t>不足額給付（確定給付）事業</t>
  </si>
  <si>
    <t>①物価高が続く中で低所得世帯への支援を行うことで、低所得の方々の生活を維持する。
②低所得世帯への給付金及び事務費
③R6,R7の累計給付金額
令和６年度住民税均等割非課税世帯　276世帯×30千円、子ども加算　9人×20千円、、定額減税を補足する給付（うち不足額給付）の対象者　270人　(4,800千円）　　のうちR7計画分、国庫返還相当額等　540千円
事務費　1,390千円
事務費の内容　　[役務費（郵送料等）　業務委託料　として支出]
④低所得世帯等の給付対象世帯数（276世帯）、定額減税を補足する給付（うち不足額給付）の対象者数（270人）</t>
  </si>
  <si>
    <t>福祉法人物価高騰対策臨時給付金（R7米国関税措置対策）</t>
  </si>
  <si>
    <t>①電力・ガス・食料品価格等の物価高騰の影響を受け、経営が厳しい施設系事業所に対し補助金による支援を行い、事業の継続や住民サービスの安定化を図る。
②光熱水費、食料品、消耗品等の支援を目的に、入所者1名に対し200千円の給付を行う。1事業者上限4,000千円。
③5事業者計17,400千円（上限4,000千円×3法人=12,000千円。12名×200千円×１法人=2,400千円。15名×2０千円=3,000千円。）その他14,298千円は一般財源。
④福祉法人等に対する補助金</t>
  </si>
  <si>
    <t>利用料の上昇を抑える</t>
  </si>
  <si>
    <t>西ノ島町</t>
  </si>
  <si>
    <t>令和6年度物価高騰対応重点支援地方創生臨時給付金【物価高騰対策給付金】</t>
  </si>
  <si>
    <t>①物価高が続く中で低所得世帯への支援を行うことで、低所得の方々の生活を維持する。
②低所得世帯への給付金及び事務費
③R6,R7の累計給付金額
令和６年度住民税均等割非課税世帯　390世帯×30千円、子ども加算　14人×20千円、、定額減税を補足する給付（うち不足額給付）の対象者　389人　(7,440千円）　　のうちR7計画分
事務費　1,783千円
事務費の内容　　[需用費（事務用品等）　役務費（郵送料等）　業務委託料　人件費　として支出]
④低所得世帯等の給付対象世帯数（390世帯）、定額減税を補足する給付（うち不足額給付）の対象者数（389人）</t>
  </si>
  <si>
    <t>水道使用料減免（物価高騰対応重点支援地方創生臨時交付金事業）</t>
  </si>
  <si>
    <t>①町民や町内事業所（官公庁は除く）の水道使用料を減免することで物価高騰による負担を軽減する。
②簡易水道事業会計繰出金（水道使用料減免相当分）
③800円×1750件×3期分＝4,200千円
④町民、町内事業所（官公庁を除く）</t>
  </si>
  <si>
    <t>町内の水道使用者（官公庁を除く）の延べ減免件数約1,750件×3期＝5,250件</t>
  </si>
  <si>
    <t>知夫村</t>
  </si>
  <si>
    <t>緊急生活支援支給事業【物価高騰対策給付金及び不足額給付】</t>
  </si>
  <si>
    <t>①物価高が続く中で低所得世帯への支援を行うことで、低所得の方々の生活を維持する。
②低所得世帯への給付金及び事務費
③R6,R7の累計給付金額
令和６年度住民税均等割非課税世帯　88世帯×30千円、子ども加算　2人×20千円、、定額減税を補足する給付（うち不足額給付）の対象者　64人　(1,120千円）　　のうちR7計画分
事務費　343千円
事務費の内容　　[業務委託料　として支出]
④低所得世帯等の給付対象世帯数（88世帯）、定額減税を補足する給付（うち不足額給付）の対象者数（64人）</t>
  </si>
  <si>
    <t>地域住民生活支援事業</t>
  </si>
  <si>
    <t>①エネルギー・食料品価格等の物価高騰は知夫村全体が影響を受けていることから、村民全体に対して地域振興券を発行して消費の下支えを行う。
②地域商品券の発行、印刷代、事務委託料、事務費
③地域商品券負担金12千円×568人、地域商品券印刷費374千円、回収事務委託料268千円、郵送代108千円
④村民</t>
  </si>
  <si>
    <t>R7.6.1～R8.3.31の期間に568件を目標に村民に12,000円分の地域商品券を配布し消費の下支えを行うと共に、村民の消費を促進することにより村内小売店売上の前年度比減少なしを目指す。</t>
  </si>
  <si>
    <t>子育て世帯支援給付金事業</t>
  </si>
  <si>
    <t>①エネルギー・食料品価格等の物価高騰の影響を受けている子育て世帯に対して、子育て世帯支援給付金を支給する。
②子育て世帯への給付金
③子育て世帯給付金18千円×68人
④知夫村内に住所を有する18歳以下の村民を養育する世帯</t>
  </si>
  <si>
    <t>R7.11.1～R8.3.31の期間に68人を目標に知夫村内に住所を有する18歳以下の村民を養育する世帯に対して18,000円を支給し、物価高騰に伴う子育て世帯の負担軽減を目指す。</t>
  </si>
  <si>
    <t>隠岐の島町</t>
  </si>
  <si>
    <t>物価高騰対応重点支援給付金事業（非課税世帯給付金）</t>
  </si>
  <si>
    <t>①物価高が続く中で低所得世帯への支援を行うことで、低所得の方々の生活を維持する。
②低所得世帯への給付金及び事務費
③R6,R7の累計給付金額
令和６年度住民税均等割非課税世帯　1,734世帯×30千円、子ども加算　81人×20千円、、定額減税を補足する給付（うち不足額給付）の対象者　1,547人　(28,920千円）　　のうちR7計画分
事務費　3,000千円
事務費の内容　　[需用費（事務用品等）　役務費（郵送料等）　業務委託料　として支出]
④低所得世帯等の給付対象世帯数（1,734世帯）、定額減税を補足する給付（うち不足額給付）の対象者数（1,547人）</t>
  </si>
  <si>
    <t>隠岐の島町プレミアム付商品券発行事業</t>
  </si>
  <si>
    <t xml:space="preserve">①「隠岐の島町プレミアム付商品券」を発行し、物価高騰の影響を受ける町民の負担を軽減するとともに、消費の下支えにより町内経済の活性化を図る。
②プレミアム付商品券発行事業（1冊5千円分の商品券を4千円で販売）
③プレミアム分1千円×41,250冊＝41,250千円
　事業実施事務費9,000千円（商工会において実施）
④町民
</t>
  </si>
  <si>
    <t>町内で使用可能なプレミアム付商品券を発行することで、物価高騰による家計負担を5千円当たり1千円軽減し、同時に町内経済の活性化を図る</t>
  </si>
  <si>
    <t>福祉・介護事業所物価高騰対策事業</t>
  </si>
  <si>
    <t>①福祉介護事業所における物価高騰下での燃料費・光熱水費・給食費等の負担増に対し補助金を交付し、安定的なサービスの提供を確保する。
②福祉介護事業所の運営に要する燃料費・光熱水費・給食費等
③事業サービス種類ごとの単価×定員（または事業所数）にて算定
　1.介護通所系@11千円×204=2,244千円
　2.介護入所系@30千円×408=12,240千円
　3.介護複合系@7千円×120=840千円
　4.介護GH系7千円×68=476千円
　5.介護訪問・支援系@140千円×9=1,260千円
　6.障がい福祉入所系@11千円×100=1,100千円
　7.障がい福祉GH系@7千円×84=588千円
　8.障がい福祉通所系@11千円×95=1,045千円
　9.障害福祉訪問・支援系@140千円×3=420千円
 10.介護配食（年5千食未満）@150千円×3=450千円
　　　　　　　　（年5千～1万5千食未満）@300千円×1=300千円
　　　　　　　　（年1万5千食以上）500千円×1=500千円
 11.保育所@5千円×300=1,500千円
 12.基本額@200千円×16事業所=3,200千円
　　法人当たり5,000千円上限適用分▲5,306千円
④福祉介護事業所</t>
  </si>
  <si>
    <t>対象福祉介護事業所（18法人・54事業所）の運営継続</t>
  </si>
  <si>
    <t>①物価高騰下にて飼料価格が高騰し、畜産農家の経営を圧迫している。事業継続を支えるため補助金を交付し、経営を支援する。
②繁殖牛・肥育牛の飼料代
③繁殖牛　437頭　配合飼料5,800千円
　肥育牛　16頭　配合飼料600千円
④畜産農家</t>
  </si>
  <si>
    <t>町内畜産農家（19事業者）の事業継続</t>
  </si>
  <si>
    <t>小中学校入学準備支援事業</t>
  </si>
  <si>
    <t>①町内の小中学校に入学する子どもがいる家庭では一時的に大きな出費があり、物価高騰の影響によりその負担も増大している。各家庭で購入する各学校指定の体操服及び上靴を町が購入し配布することで、子育て世帯の負担軽減を図る。
②体操服・上靴購入費用
③体操服
　小学校 18,590円×77着=1,431,430円
　中学校 26,840円×122着=3,274,480円
　上靴(中学校のみ)　4,900円×122足=597,800円
④小中学校へ入学する子どもがいる世帯</t>
  </si>
  <si>
    <t>小中学校へ入学する子どものいる全家庭へ体操服及び上靴（中学校のみ）を配布</t>
  </si>
  <si>
    <t>温水プール管理運営事業</t>
  </si>
  <si>
    <t>①物価高騰下における電気料金値上げにより、温水プールの運営が困難となった。電気料金増額分を指定管理料として支援する。
②温水プール運営に伴う電気料金増額分の指定管理料
③R3年度電気料 9,094,743÷使用量424,375kwh=単価 21.43円/kwh
　R7年度電気料見込 12,479,442÷使用量439,190kwh=単価 28.41円/kwh　
　電気料高騰分単価21.43円-28.41円=▲6.98円/kwh
　R7年度高騰分見込 439,190kwh×6.98円=3,065,546円</t>
  </si>
  <si>
    <t>温水プール施設の運営継続</t>
  </si>
  <si>
    <t>岡山県</t>
  </si>
  <si>
    <t>岡山県LPガス料金高等対策支援事業（R7年度分）</t>
  </si>
  <si>
    <t>①国の物価高騰対策として、電気・都市ガス料金の支援措置が再開される　（令和７年７月から９月）ことを受けて、ＬＰガスについても、岡山県　内の約46万世帯が物価高騰の影響を受けていることから、家庭等の負担　軽減を目的とした支援を実施する。
②補助金（助成金、事務費）
※値引きを行ったLPガス販売事業者への助成事業を実施する（一社）岡山県LPガス協会に対して、その値引き原資を補助する。
③値引き助成金　　　　276,000千円（600円×46万世帯)　　　　
　事務費　　　　　　　　50,000千円　　　 
（内訳）販売事業者事務費　20,000千円（100円×12万世帯＋200,000円（上限）×40事業者）
　　　　ＬＰガス協会人件費、委託料等　30,000千円
④交付対象者：：（一社）岡山県ＬＰガス協会
　 効果を受ける対象者：県内でLPガスを使用する一般消費者等</t>
  </si>
  <si>
    <t>値引き世帯数　約46万世帯
※支援対象となる県内全ての一般消費者等</t>
  </si>
  <si>
    <t>県ホームページでの周知、特設ホームページの開設、販売事業者説明会の開催、チラシ配布</t>
  </si>
  <si>
    <t>岡山県中小企業特別高圧電力価格高騰対策事業（第８期）</t>
  </si>
  <si>
    <t>①世界的なエネルギー価格高騰に伴い電力価格の高騰が続いていることを鑑み、特別高圧電力を受電する県内中小企業等に対して電気料金の負担軽減措置を講じ、企業の競争力強化及び活力維持を図る。
②補助金
③171,022千円
１　実施団体（事務局）への補助　19,152千円
（1）人件費
　　人件費25,510円×75日×2人=3,826千円
　　　　　　　25,510円×50日×1人＝1,276千円
　　派遣職員18,000円×100日×1人=1,800千円
（2）広報経費
　　・チラシ作成300千円　　　　・通信運搬費80千円
（3）委託料　　システム構築・保守管理　1,680千円
　　　　　　　　　コールセンター業務　6,575千円
（4）賃借料
　　・会場800千円　・パソコン 1,680千円　・複写機 250千円・その他 585千円
（5）消耗品費　300千円
２　事業者への補助金　151,870千円
（1）産業用
　　　　（令和7年7月～令和7年9月使用分）
　　　　890,000kWh×1円/kWh×54者×2月=96,120千円
　　　　820,000kWh×1.2円/kWh×54者×1月=53,136千円
（2）業務用（商業施設）
　　　　（令和7年7月～令和7年9月使用分）
　　　 12,000kWh×1円/kWh×66者×2月= 1,584千円
　　　 13,000kWh×1.2円/kWh×66者×1月= 1,030千円
④(1)岡山県中小企業団体中央会（事務局）
　 (2)本県に事業所等を設置する、特別高圧で受電する中小企業等及び特別高圧で受電する工業団地や商業施設等に入居する中小企業等</t>
  </si>
  <si>
    <t>支援金交付事業者数50者
※協同組合、商業施設に入居する事業者等を除く</t>
  </si>
  <si>
    <t>チラシ、県及び岡山県中小企業団体中央会の支援金事務局のHP</t>
  </si>
  <si>
    <t>地域公共交通デジタル化等支援事業</t>
  </si>
  <si>
    <t>①燃料価格の高騰により影響を受けている地域公共交通事業者が安定的・継続的な運行を維持できるよう、省力化等に向けたデジタル技術活用の取組を支援する。
②委託料
③1,238千円
　GTFSデータセミナー開催　　　　456千円
　新技術情報提供セミナー開催　782千円
④地域公共交通事業者（市町村含む）</t>
  </si>
  <si>
    <t>セミナー開催回数　1回</t>
  </si>
  <si>
    <t>岡山デニム世界進出支援事業</t>
  </si>
  <si>
    <t>①物価高騰などにより厳しい状況にある県内繊維企業に対し、デニム製品を中心とした繊維製品の海外への売込を図ることを目的としたた海外展示会への出展支援を実施する。
②海外の展示商談会・見本市へ自社製品を出展する県内の繊維企業に対し、補助金を交付する。（出展料又は会場賃借料）。また、県内の繊維企業が海外への事業展開を行うために必要な人材育成の研修会等を行う組合等に対し、補助金を交付する。（講師費用、会場賃借料及び資料費等）
　　  補助率　　１／２以内
　　  限度額　　１回目：500千円、２回目：500千円
③６社９展示会を想定
　　　（１回目） 500千円×６展示会＝ 3,000千円
　　　（２回目） 500千円×３展示会＝  1,500千円
④交付対象者：海外市場での販路拡大を目指し、海外の展示商談会・見本市へ出展する、県内繊維企業（事業所を県内に有し、県内に主たる事業所を有する中小企業者）</t>
  </si>
  <si>
    <t>展示会：６社９展示会以上</t>
  </si>
  <si>
    <t>県ホームページでの周知</t>
  </si>
  <si>
    <t>下請企業振興事業</t>
  </si>
  <si>
    <t>①下請取引の促進・適正化を図るため、物価高に苦しむ中小企業等への支援として、商談会の開催、発注情報の収集・提供、経営指導等の事業を行うことで、取引あっせん等を促進し、下請企業の経営の安定を図る。
②補助金
③9,581千円
(１)受注情報収集提供事業1,438千円
(２)価格転嫁交渉実務勉強会事業1,151千円
(３)商談会開催事業2,996千円
(４)地域見本市等出展事業3,996千円
④(公財)岡山県産業振興財団</t>
  </si>
  <si>
    <t xml:space="preserve">現地商談会５回、地域見本市等１回、価格転嫁勉強会・相談会１回以上の開催
</t>
  </si>
  <si>
    <t>公財)岡山県産業振興財団のHP</t>
  </si>
  <si>
    <t>大企業との展示商談会（トップセールス）事業</t>
  </si>
  <si>
    <t>①物価高騰の影響を受け厳しい経営環境にある県内中小企業が普段商談機会を作ることが難しい大企業との展示商談会を県が開催し、知事による大企業や関連企業への参加県内企業のＰＲを行うとともに、来場者と参加企業との個別商談を行うことで、県内企業の販路拡大につなげる。
②補助金
③3,712千円
(１)旅費
　　事前打ち合わせ37,100円×1人×2回＝74,200円
　　開催期間滞在費
　　(１拍２日)57,200円×2人×1回＝114,400円
　　(２拍３日)77,300円×1人×1回＝77,300円
(２)会場設営費等
　　小間作成・印刷製本等2,590,000円
(３)通信運搬費
　　資料送付510円×30社×2回＝30,600円
　　資材送付120,000円
　　電話料10,000円
(4)旅費
　　県内企業説明2,000円×30社×1/5＝12,000
　　事前打ち合わせ37,100円×2人×3回＝222,600円
　　開催期間滞在旅費
　　(１拍２日)57,200円×4人×1回＝228,800円
　　(２拍３日)77,300円×3人×1回＝231,900円
④(公財)岡山県産業振興財団</t>
  </si>
  <si>
    <t>県内中小企業等３０社程度の出展</t>
  </si>
  <si>
    <t>県及び(公財)岡山県産業振興財団のHP</t>
  </si>
  <si>
    <t>タイからの誘客促進に向けた現地商談会等開催事業</t>
  </si>
  <si>
    <t>①タイから岡山県へ実際の送客につなげていくため、物価高騰により厳しい状況にある県内事業者と現地旅行会社との関係構築を促進し、本県への誘客拡大を図る。
②旅費、役務費、使用料及び賃借料、委託料
③旅費（職員旅費：空港運賃(岡山～羽田～バンコク）180,000円×2名=360,000円、日当4,200円×2名×4日=33,600円、宿泊代12,900円×2名×3泊=77,400円）
役務費（パンフレット等送料：150,000円）、使用料及び賃借料（タクシー借上料：3,000円×3日=9,000円）
委託料（①セミナー：会場借上料20,328円、音響装飾等50,000円、資料作成費150,000円、講師謝金・旅費・スタッフ経費200,000円、②現地商談会：会場借上料1,200,000円、音響照明装飾等400,000円、商談会作成資料翻訳450,000円、通訳経費50,000円×15社=750,000円、司会者・スッタフ経費250,000円、観光説明会用資料作成・翻訳300,000円、スタッフ現地派遣経費600,000円、現地調整費500,000円、事務費(10%)487,033円）
④県内観光関係事業者及びタイの現地旅行会社
※セミナーや商談会の会場使用料等を県が負担することで、参加者は無料で参加することができる</t>
  </si>
  <si>
    <t>勉強会参加事業者　30団体
タイ現地商談会参加事業者　15団体
県内商談会参加事業者　10団体</t>
  </si>
  <si>
    <t>岡山県外国人観光客受入協議会会員及び岡山県観光連盟会員への周知（メール、総会）</t>
  </si>
  <si>
    <t>中小企業者向け融資制度金融機関補助金</t>
  </si>
  <si>
    <t>①米国の関税措置の影響を受け、事業経営において必要な資金の調達に支障が生じている中小企業者への資金の融通を円滑化する。
②中小企業者へ融資を行った金融機関に対する利子補助金
③融資額50億円に係る利子補助金2,595千円
④金融機関</t>
  </si>
  <si>
    <t>融資額50億円</t>
  </si>
  <si>
    <t>県HP掲載、金融機関等へ通知</t>
  </si>
  <si>
    <t>自動車部品サプライヤー展示会出展支援事業</t>
  </si>
  <si>
    <t>①米国関税措置による大きな影響が懸念される県内自動車関連中小企業を対象に異業種を含めた国内外で開催される大規模展示会への出展費用を一部補助し、様々なメーカーやサプライヤーに向けた技術提案会の機会を創出することで、保有技術を生かして米国以外の国へも販路を開拓し、新たなサプライヤーチェーンへの参画を支援する。
②補助金・委託費
③
・補助金　　         2,000千円×50件＝100,000千円
・人件費　　
　プロパー　         6,815,835円×0.5人＝3,408千円
　派遣職員  　　　 13,950円×20日×10月×0.6人＝1,674千円
・事業費
　ガソリン代　　　　182,000円×10/12年×1台＝152千円
　旅費　　　　　　　 50,200円×１日×15回×1人＝753千円
　事務費　　　　　　120千円
　印刷代　　　　　　30,000円×10月＝300千円
　自動車リース料　70,000円×10月×1台＝700千円
・　一般管理費等　1,493千円
④公募により選定する事業委託先へ事務費を支払い、補助金は大規模展示会へ出展を行う県内自動車関連中小企業へ交付する。</t>
  </si>
  <si>
    <t>様々なメーカーやサプライヤーに向けた技術提案会の機会を創出し、新たなサプライヤーチェーンへの参画を支援する。
採択件数　50社</t>
  </si>
  <si>
    <t>チラシ、県及び事業委託先のHP</t>
  </si>
  <si>
    <t>トラック物流効率化支援事業（第２期追加分）</t>
  </si>
  <si>
    <t>①長期化する原材料費の高騰や人材不足など多くの課題や「物流の2024年問題」の解決に向け、物流の効率化等に取り組む事業者を支援することにより、重要な社会インフラである物流の停滞を防ぐとともに、産業活動の維持を図る。
②補助金
物流の効率化に資する機械器具等の導入経費に対する支援金及び事務費等
③実績＋見込－現予算
　 ＝92,852千円-62,250千円≒31,000千円
機械器具等
　　（実績）38社、24,992,000円
　　（見込）@450,000円×30台＝13,500,000円
　　　　　　　@900,000円×54台＝48,600,000円
　 システム　　　
　　（実績）3社、1,010,000円
　　（見込）@500,000円×6件＝3,000,000円
　 事務費等
　　（見込）900,000円
　 意識醸成セミナー等開催
　　（見込）850,000円
④一般社団法人岡山県トラック協会</t>
  </si>
  <si>
    <t>機械器具の導入補助　122社
システムの導入補助　　　9社</t>
  </si>
  <si>
    <t>ＨＰやチラシでの広報（媒体には臨時交付金事業であることを記載）</t>
  </si>
  <si>
    <t>地域公共交通事業者運行継続支援事業</t>
  </si>
  <si>
    <t>①燃料価格の高騰により影響を受けている地域公共交通事業者が安定的・継続的な運行を維持できるよう燃料費の一部を支援する。
②補助金、委託料
③171,100千円
(1)バス　       90,168千円
     委託料（事務費）2,318千円
　　補助金70千円/台×1,255台=87,850千円
(2)タクシー　  66,601千円
　　委託料（事務費）985千円
　　補助金24千円/台×2,734台=65,616千円
(3)旅客船　     2,488千円
    補助金622千円/社×４社=2,488千円
(4)地域鉄道　11,843千円
　　　　　　（ⅰ）5,018千円×１社＝5,018千円
　　　　　　（ⅱ）6,825千円×１社＝6,825千円
　　　　　　（ⅰ）＋（ⅱ）＝11,843千円
④
(1)一般旅客自動車運送事業者又は一般貸切旅客自動車運送事業者（バス）
(2)一般乗用旅客自動車運送事業者（タクシー）
(3)一般旅客定期航路事業者（旅客船）
(4)地域鉄道事業者（地域鉄道）</t>
  </si>
  <si>
    <t>以下の対象事業者へ支援金交付
(1)バス90者
(2)タクシー271者
(3)旅客船4者
(4)地域鉄道2者</t>
  </si>
  <si>
    <t>住民団体による防犯カメラ設置支援事業</t>
  </si>
  <si>
    <t>①住民団体（町内会、自治会、商店街組合等）が設置する防犯カメラの経費の一部を県が補助することで、物価高騰の影響を受けた住民団体の負担軽減や、地域における防犯カメラの設置促進及び防犯力の強化を図る。
②補助金
③7,797千円
　 補助上限額：150千円/台　　
　 補助率　　　：市町村補助額の1／３以内
　※現行制度より補助率又は補助上限額を引き上げる市町村、新たに補助制度を設ける市町村については、市町村補助額の1／２以内
④交付対象者：住民団体への防犯カメラ設置補助事業を実施している市町村
　対象施設：住民団体が設置する新たな防犯カメラ</t>
  </si>
  <si>
    <t xml:space="preserve">住民団体又は市町村が設置する防犯カメラ55台
</t>
  </si>
  <si>
    <t>岡山県貨物自動車運送業支援金</t>
  </si>
  <si>
    <t>①原油価格・物価高騰の影響を受け、厳しい経営状況に置かれている貨物自動車運送事業者の負担を軽減することで、事業の継続を支援する。
②補助金（補助事業者：岡山県トラック協会）
　事業の用に供する貨物自動車の台数に応じて交付する支援金及び事務費
③普通貨物自動車　１台当たり　9,000円×26,000台＝234,000千円
　 小型貨物自動車　１台当たり　2,000円×  1,000台＝   2,000千円
　 軽貨物自動車　　 １台当たり　1,000円×  1,000台＝   1,000千円
 　事務費　　　　　　　　　　　　　　　　　　　　                 　　  18,579千円
④岡山県トラック協会</t>
  </si>
  <si>
    <t>普通貨物自動車　26,000台
小型貨物自動車　  1,000台
軽貨物自動車 　　　1,000台
の支援</t>
  </si>
  <si>
    <t>おかやま県産品消費拡大促進事業</t>
  </si>
  <si>
    <t>①長引く物価高の影響により、県産品の消費の落ち込みが懸念されることから、（公社）岡山県観光連盟運営の「晴れの国おかやま館」実店舗及びオンラインショップにおいて、購入金額に応じて特典（ポイント、クーポン券等）付与や期間限定のフェアを実施することで、需要が一定程度確保でき、県産品製造の中小企業者の持続可能な経営に繋がっていけるよう支援する。
②、③
１.晴れの国おかやま館実店舗
　計　　                                           7,859千円
２.晴れの国おかやま館オンライン
　計　                                            12,165千円
３その他管理費等
　計　　　　　　　　　　　　　　　　　　　 　4,206千円
 合計　　　　　　　　　　　　　　　　　　　24,230千円
④委託事業者</t>
  </si>
  <si>
    <t>県産品製造の中小企業者の持続可能な経営に繋がっていけるよう支援する</t>
  </si>
  <si>
    <t>特設LPの開設、WEB広告、ポスター掲示・チラシ設置等</t>
  </si>
  <si>
    <t>酪農経営維持緊急対策事業</t>
  </si>
  <si>
    <t>①飼料をはじめとする生産資材等の物価高騰の影響を受けている酪農家に対して、乳用牛の飼養頭数に応じた補助金を交付することで、負担軽減を図る。
②24か月以上の乳用牛の飼養頭数に応じた補助
③補助金　99,218千円
　（積算内訳）
　　・乳牛飼養負担軽減 99,054千円
　　　交付単価9,000円/頭
　　　県内乳牛飼養頭数（24か月以上・経産牛）11,006頭
　　　9,000円/頭×11,006頭=99,054,000円
　　・事務費（振込手数料等）　164千円
④おかやま酪農業協同組合等</t>
  </si>
  <si>
    <t>補助対象である県内乳牛飼養頭数（24か月以上・経産牛）11,006頭（見込み）への補助</t>
  </si>
  <si>
    <t>果樹産地等農業水利施設省エネルギー化推進事業</t>
  </si>
  <si>
    <t>①依然として電気料金高騰の影響を受けている農業者の負担軽減を図るとともに、農産物への価格転嫁を緩やかにし、産地の競争力強化に資するため、農業者が構成員となる土地改良区が管理する農業水利施設のうち、省エネ化やコスト削減に取り組む施設を対象に、土地改良区に対して電気料金の高騰分の一部を補助する。
②土地改良区が自らの費用で支払っている電気料金の高騰分に対する補助に要する経費
③補助金　1,698千円
　（積算内訳）
　・6改良区（想定）の電気料金高騰分3,396千円（R7高騰分想定額）×50％（補助率）＝1,698千円
④電気で稼働する農業水利施設を管理する土地改良区</t>
  </si>
  <si>
    <t>電気で稼働する農業水利施設を管理する土地改良区のうち6組織への補助</t>
  </si>
  <si>
    <t>HPへの掲載
岡山県土地改良事業団体連合会から土地改良区に対しメールやチラシ等で周知</t>
  </si>
  <si>
    <t>EVシフトに対応したものづくり企業の販路開拓支援事業</t>
  </si>
  <si>
    <t>①県内ものづくり企業の収益力向上のためには、EVシフトに対応した新たな販路開拓が必要であるが、物価高騰やコロナの影響による収益力の低下、ネットワークの不足などにより、自社での効果的な営業活動が難しい状況となっている。そのため、自動車産業の盛んな地域（関東・東海・九州）に調査員を設置して、発注案件を収集し、県外企業の販路開拓支援を行う。
②委託料
③委託料32,319千円
＜県外調査員＞
　人件費291,000円×12ヶ月×4人＝13,968千円
   旅費82,000円×12ヶ月×4人=3,936千円
＜統括責任者＞
　人件費507,000円×12ヶ月＝6,084千円
   旅費48,000円×12ヶ月=576千円
＜通信運搬費＞55,000円×12か月＝660千円
＜郵便代＞225千円
＜賃借料（PCリース＞12,000円×12ヶ月×5人=720千円
＜タクシー代・駐車料金＞60千円
＜消耗品費・印刷製本費＞258千円
＜使用料＞事務所使用料（東京）　205千円
＜手数料＞人材紹介手数料　18千円
＜委託に関する管理費＞2,671千円
＜消費税＞2,938千円
④（公財）岡山県産業振興財団</t>
  </si>
  <si>
    <t>取引あっせん件数６０件</t>
  </si>
  <si>
    <t>岡山県産米粉利用拡大事業</t>
  </si>
  <si>
    <t>①ウクライナ情勢をはじめ不安定な世界情勢等の影響により価格高騰している輸入小麦の代替として米粉の利用を推進するため、食品製造業者等の米粉による商品開発から販売までの一連の支援を実施する。
②食品製造業者等への商品試作支援及び販売促進支援
③委託料4,556千円
　（積算内訳）
　・食品製造業者等の商品試作：2,442千円
　・食品製造業者等の販売促進：1,406千円
　・消費者向けPRイベント開催：708千円
④県内の民間事業者</t>
  </si>
  <si>
    <t>本事業での米粉を使った新商品開発事業者数　１０社</t>
  </si>
  <si>
    <t>公立施設光熱費</t>
  </si>
  <si>
    <t>①エネルギー価格高騰の影響を受けている公共施設等の電気料金の負担増への支援を行うことにより、施設の安定的な運営を図る。
②エネルギー価格高騰による光熱費の増加分
③令和３年度実績と令和７年度支払見込額の差 106,044千円
④県立美術館、動物愛護センター、学校・教育施設</t>
  </si>
  <si>
    <t>エネルギー価格高騰の影響を受ける公共施設の電気料金負担軽減
対象施設：３施設</t>
  </si>
  <si>
    <t>物価高騰等の影響に伴う指定管理者支援事業</t>
  </si>
  <si>
    <t>①物価高騰等により、指定管理施設の適正な運営に影響があると認められる指定管理者に対し、適正な管理運営に必要な経費を支弁することにより、県民サービスの持続的な提供を図る。
②物価高騰等に伴う管理運営経費の増加経費
③指定管理料（人件費、物件費等：127,430千円）
④公共施設の指定管理者（25施設）</t>
  </si>
  <si>
    <t>エネルギー価格高騰の影響を受ける公共施設の電気料金負担軽減
対象施設：25施設</t>
  </si>
  <si>
    <t>岡山市</t>
  </si>
  <si>
    <t>岡山市物価高騰重点支援
（令和６年度低所得世帯支援枠及び不足額給付分の給付金・定額減税一体支援枠）
・令和６年度物価高騰重点支援給付金、不足額給付</t>
  </si>
  <si>
    <t>①物価高が続く中で低所得世帯への支援を行うことで、低所得の方々の生活を維持する。
②低所得世帯への給付金及び事務費
③R6,R7の累計給付金額
令和６年度住民税均等割非課税世帯　83,457世帯×30千円、子ども加算　10,306人×20千円、、定額減税を補足する給付（うち不足額給付）の対象者　121,825人　(2,221,890千円）　　のうちR7計画分
事務費　114,891千円
事務費の内容　　[需用費（事務用品等）　役務費（郵送料等）　業務委託料　使用料及び賃借料　人件費　として支出]
④低所得世帯等の給付対象世帯数（83,457世帯）、定額減税を補足する給付（うち不足額給付）の対象者数（121,825人）</t>
  </si>
  <si>
    <t>高齢者・障害者施設等運営支援（高齢者福祉課・臨時）（Ｒ７上半期/市６月補正）</t>
  </si>
  <si>
    <t>①食材料費の物価高騰の影響を大きく受ける高齢者・障害者施設等の負担を軽減し、安定したサービス提供ができるよう、各施設等へ支援金を支給するもの。
②食材料費
③平均入所者数合計4,545人×食材料費1,500円×6ヶ月
（※内訳（人）：特別養護老人ホーム3,334、養護老人ホーム337、ケアハウス874）
※ただし、予算額40,000千円を上限とする。
④特別養護老人ホーム、養護老人ホーム、ケアハウス</t>
  </si>
  <si>
    <t>支援施設数 96
【内訳】
特別養護老人ホーム70、養護老人ホーム5、軽費老人ホーム21</t>
  </si>
  <si>
    <t>高齢者・障害者施設等運営支援（事業者指導課・臨時）（Ｒ７上半期/市６月補正）</t>
  </si>
  <si>
    <t>【障害者施設等運営支援事業】
①物価高騰の影響を受ける障害者施設等に対して、安定したｻｰﾋﾞｽ提供ができるよう、食材料費の負担を軽減するための支援金を交付する。
②支援金　27,600千円
③積算　食材料費1,500円
　入所:定員数×単価1,500円×6月
　通所:入所の1/3
※ただし、予算額27,600千円を上限とする。
④対象施設等（入所134（定員：2,309人）、通所451（定員：7,190人））
【高齢者施設等運営支援事業】
①物価高騰の影響を受ける高齢者施設等に対して、安定したｻｰﾋﾞｽ提供ができるよう、食材料費の負担を軽減するための支援金を交付する。
②支援金　92,900千円
③積算　障害者施設等運営支援事業と同じ
※ただし、予算額92,900千円を上限とする。
④対象施設等（入所263（定員：6,820人）、通所453（定員：11,955人））</t>
  </si>
  <si>
    <t>障害施設数　585
【内訳】入所134、通所451
高齢者施設数　716
【内訳】入所263、通所453</t>
  </si>
  <si>
    <t>高齢者・障害者施設等運営支援（障害福祉課・臨時）（Ｒ７上半期/市６月補正）</t>
  </si>
  <si>
    <t>①物価高騰に直面する事業者の負担軽減に資する支援として、食材料費の物価高騰の影響を大きく受ける障害者施設等の負担を軽減し、安定したサービス提供ができるよう、各施設等へ支援金を給付するもの。
②食材料費
③入所：12人×食材料費1,500円/日×２／３食×6ヶ月
通所：1,182人×食材料費1,500円/日×１／３食×6ヶ月×１／２
※入所につき、２／３食・日分で積算。
※通所につき、１／３食・日分で積算。食材料費は半数の事業所で提供とし１／２で積算。
※ただし、予算額1,770千円を上限とする。
④入所：福祉ホーム１事業所（定員12人）
通所：地域活動支援センター・小規模作業所19事業所371人、日中一時支援事業所93か所811人</t>
  </si>
  <si>
    <t>支援施設数 113
【内訳】
福祉ホーム1、地域活動支援センター等19、日中一時支援事業所93</t>
  </si>
  <si>
    <t>高齢者・障害者施設等運営支援（生活保護・自立支援課・臨時）（Ｒ７上半期/市６月補正）</t>
  </si>
  <si>
    <t xml:space="preserve">
①原油価格や電気・ガス料金を含む物価の高騰の影響を受けた救護施設に対して、施設運営における光熱水費及び食材料費の負担を軽減するための支援金を交付するもの。
②光熱水費及び食材料費
③入所：（80人×食材料費1,500円）×6ヶ月
（※該当施設：１ 定員80人）
通所：（8人×食材料費1,500円×6ヶ月）｝×１／３
（※該当施設：１ 定員8人）
※ただし、予算額730千円を上限とする
④対象施設１施設（入所：80名・通所：8名）
</t>
  </si>
  <si>
    <t>支援施設数 1
【内訳】
救護施設１</t>
  </si>
  <si>
    <t>私立保育園等運営支援（臨時）（Ｒ７上半期/市６月補正）</t>
  </si>
  <si>
    <t>①物価高騰の影響を受ける私立保育園等へ食材費の支援を行うことによって、負担軽減を図り、安定したサービス提供が実施できる
②支援金
③R7公定価格（副食費）の上昇2.0％　食材物価上昇8.4％ 差分6.4％
　2.3号月額4,800円（R6副食費）×6.4％　　月額300円不足　
　　（1号220日、2,3号300日で積算し、1号=月額220円 ）　　
（給食費）１号　　　 　220円（月額）× 2,148人×6月≒　2,800千円
　　　　　　２号・３号　300円（月額）×15,470人×6月≒　27,800千円
　　　　　　　　　　　　　　　　　　　　　　　　　　　　　計30,600千円
※教職員分の給食費を含まない。
④岡山市が所管する私立保育園等257施設の設置者、保護者</t>
  </si>
  <si>
    <t>食材費の物価高騰の影響を受ける私立保育園等の257施設及び17,618人の児童保護者に対する支援金を支給することで、負担軽減を図り、事業の継続を支援する</t>
  </si>
  <si>
    <t>市HP、メール通知</t>
  </si>
  <si>
    <t>高齢者向け配食サービス支援（臨時）（Ｒ７上半期/市６月補正）</t>
  </si>
  <si>
    <t>①高齢者等へ給食サービスを行っている事業者等に対し、食材料費等高騰分を支援金として交付し、事業者及び利用者の負担軽減を図る。
②食材料費（利用者負担額）
③支援金単価
R6.4月の事業者の食材料費に係る経費の平均×R7.4指数/R6.4指数
=290.8円(回答があった6者の平均)×125.8/116.0(8.4%)
=24円
※消費者物価指数をもとに上昇分を試算
　・交付予定額
　　➣まごころ給食（8者）　63,000件(R7.4～R7.9見込み)　1,512千円
　　➣ひまわり給食（2者）　 3,600件(R7.4～R7.9見込み)　　  85千円
　　　　　　計　　　  （10者）　　　　　　　　　　　≒1,600千円
※ただし、予算額1,600千円を上限とする。
④配食サービス事業者</t>
  </si>
  <si>
    <t>支援事業者数 10
【内訳】
まごころ給食8者
ひまわり給食2者</t>
  </si>
  <si>
    <t>市HP
左記事業者へ個別に文書を送付</t>
  </si>
  <si>
    <t>市場内事業者電力価格高騰対策（臨時）</t>
  </si>
  <si>
    <t>①物価高騰対策のため、国が実施する「酷暑乗り切り緊急支援」及び「電気・ガス料金負担軽減支援事業」により実施される電気料金の値引きが特別高圧契約に適用されないなか、特別高圧で受電する岡山市卸売市場の施設を使用して電気料金を負担する中小企業等事業者に対して給付金を給付することで、事業者の負担緩和を図り、市民への生鮮食品等の安定供給につなげることを目的に実施。　  　　　　　　　　　　　　　②支援給付金（一般会計から市場事業会計への繰出し）                                            ③令和７年７月から令和７年９月の特別高圧電力使用量に応じて、１㎾hあたり７月1.0円、８月1.2円、９月1.0円を支援。                      　(1)支援給付見込額(小数点以下切り捨て)
R7.7月638,365 kWh × 1.0円 ＝ 638,365 円
R7.8月684,709 kWh × 1.2円 ＝ 821,650 円
R7.9月611,529 kWh × 1.0円 ＝ 611,529 円 合計値は2,0.71,544円　(2)1～3次までの実績給付額/予算額から実際に申請してくる割合を85％と見込む
2,0.71,544円円× 85%＝ 1,760,812 円
(3)R7.7～9月分1,760,812 → 1,800,000 円
一般会計における補正要求金額1,800,000 円 　　　　　　　　　　　　　　　　　　　　　　                                                                              ④申請日現在で下記のいずれにも該当する者。
⑴岡山市中央卸売市場及び花き地方卸売市場において施設の使用指定又は使用許可を受けて施設を使用している中小企業等事業者。
⑵岡山市市場事業管理者が請求した電力料徴収金を滞納していない者。</t>
  </si>
  <si>
    <t>国県の支援時期に合わせ、市場内の事業者を対象に実施。給付対象事業者約120者に対し給付金を給付。</t>
  </si>
  <si>
    <t>こども食堂等運営支援事業（臨時）（Ｒ７上半期/市６月補正）</t>
  </si>
  <si>
    <t>①食材の物価高騰の影響を大きく受けたこども食堂等が、安定的に運営できるよう食材費の高騰分を支援する
②市社会福祉協議会補助金
③積算
・こども食堂
単価20円×平均参加者数54×6か月の平均開催日数15×40か所≒650,000円
・こども食堂以外の居場所
単価2円×平均参加者数25×6か月の平均開催日数15×25か所≒20,000円
・市社会福祉協議会事務費　300,000円
④市内にあり、市社会福祉協議会に登録する団体等</t>
  </si>
  <si>
    <t>こども食堂等（R7.4.１時点62か所）に対して支援金を支給することにより、継続的な運営を支援する。</t>
  </si>
  <si>
    <t>高齢者・障害者施設等運営支援（高齢者福祉課・臨時）（Ｒ７下半期/市９月補正）</t>
  </si>
  <si>
    <t>高齢者・障害者施設等運営支援（事業者指導課・臨時）（Ｒ７下半期/市９月補正）</t>
  </si>
  <si>
    <t>【障害者施設等運営支援事業】
①物価高騰の影響を受ける障害者施設等に対して、安定したｻｰﾋﾞｽ提供ができるよう、食材料費の負担を軽減するための支援金を交付する。
②支援金　28,000千円
③積算　食材料費1,500円
　入所:定員数×単価1,500円×6月
　通所:入所の1/3
※ただし、予算額28,000千円を上限とする。
④対象施設等（入所137（定員：2,422人）、通所465（定員：7,453人））
【高齢者施設等運営支援事業】
①物価高騰の影響を受ける高齢者施設等に対して、安定したｻｰﾋﾞｽ提供ができるよう、食材料費の負担を軽減するための支援金を交付する。
②支援金　92,500千円
③積算　障害者施設等運営支援事業と同じ
※ただし、予算額92,500千円を上限とする。
④対象施設等（入所261（定員：6,756人）、通所448（定員：11,826人））</t>
  </si>
  <si>
    <t>障害施設数　602
【内訳】入所137、通所465
高齢者施設数　709
【内訳】入所261、通所448</t>
  </si>
  <si>
    <t>高齢者・障害者施設等運営支援（障害福祉課・臨時）（Ｒ７下半期/市９月補正）</t>
  </si>
  <si>
    <t>①物価高騰に直面する事業者の負担軽減に資する支援として、食材料費の物価高騰の影響を大きく受ける障害者施設等の負担を軽減し、安定したサービス提供ができるよう、各施設等へ支援金を給付するもの。
②食材料費
③入所：12人×食材料費1,500円/日×２／３食×6ヶ月
通所：1,198人×食材料費1,500円/日×１／３食×6ヶ月×１／２
※入所につき、２／３食・日分で積算。
※通所につき、１／３食・日分で積算。食材料費は半数の事業所で提供とし１／２で積算。
※ただし、予算額1,770千円を上限とする。
④入所：福祉ホーム１事業所（定員12人）
通所：地域活動支援センター・小規模作業所19事業所371人、日中一時支援事業所95か所827人</t>
  </si>
  <si>
    <t>支援施設数 115
【内訳】
福祉ホーム1、地域活動支援センター等19、日中一時支援事業所95</t>
  </si>
  <si>
    <t>高齢者・障害者施設等運営支援（生活保護・自立支援課・臨時）（Ｒ７下半期/市９月補正）</t>
  </si>
  <si>
    <t>私立保育園等運営支援（臨時）（Ｒ７下半期/市９月補正）</t>
  </si>
  <si>
    <t>①物価高騰の影響を受ける私立保育園等へ食材費の支援を行うことによって、負担軽減を図り、安定したサービス提供が実施できる
②支援金
③R7公定価格（副食費）の上昇2.0％　食材物価上昇8.4％ 差分6.4％
　2.3号月額4,800円（R6副食費）×6.4％　　月額300円不足　
　　（1号220日、2,3号300日で積算し、1号=月額220円 ）　　
（給食費）１号　　　 　220円（月額）× 2,148人×6月≒　2,800千円
　　　　　　２号・３号　300円（月額）×16,712人×6月≒　30,100千円
　　　　　　　　　　　　　　　　　　　　　　　　　　　　　計32,900千円
※教職員分の給食費を含まない。
④岡山市が所管する私立保育園等257施設の設置者、保護者</t>
  </si>
  <si>
    <t>食材費の物価高騰の影響を受ける私立保育園等の257施設及び18,860人の児童保護者に対する支援金を支給することで、負担軽減を図り、事業の継続を支援する</t>
  </si>
  <si>
    <t>高齢者向け配食サービス支援（臨時）（Ｒ７下半期/市９月補正）</t>
  </si>
  <si>
    <t>こども食堂等運営支援事業（臨時）（Ｒ７下半期/市９月補正）</t>
  </si>
  <si>
    <t>学校給食費負担軽減事業（臨時）</t>
  </si>
  <si>
    <t>①物価高騰の影響に伴う食材費等の上昇に対して、保護者負担を増やすことなく、学校給食を実施するため（交付対象は教職員分含まず）
②委託料　46,500千円
③　・小学校：4円/食×6,480,351食≒25,900千円
   　・中学校：7円/食×2,935,549食≒20,600千円
　     ※小中合計＝46,500千円
④岡山市立小中学校（義務教育学校を含む）児童生徒保護者</t>
  </si>
  <si>
    <t>保護者負担額を令和６年度の１食単価と同額まで軽減し、子育て世帯の負担軽減を図る。
金額 46,500千円（財源補正）</t>
  </si>
  <si>
    <t>倉敷市</t>
  </si>
  <si>
    <t>倉敷市住民税非課税世帯等給付金</t>
  </si>
  <si>
    <t>①物価高が続く中で低所得世帯への支援を行うことで、低所得の方々の生活を維持する。
②低所得世帯への給付金及び事務費
③R6,R7の累計給付金額
令和６年度住民税均等割非課税世帯　50,693世帯×30千円、子ども加算　7,090人×20千円、、定額減税を補足する給付（うち不足額給付）の対象者　80,966人　(1,485,630千円）　　のうちR7計画分
事務費　176,370千円
事務費の内容　　[需用費（事務用品等）　役務費（郵送料等）　業務委託料　人件費　として支出]
④低所得世帯等の給付対象世帯数（50,693世帯）、定額減税を補足する給付（うち不足額給付）の対象者数（80,966人）</t>
  </si>
  <si>
    <t>福祉サービス事業所等物価高騰対策支援事業</t>
  </si>
  <si>
    <t xml:space="preserve">
①福祉ｻｰﾋﾞｽの価格が定められており、食料品価格高騰の影響を上乗せできない福祉サービス事業所等に対して、助成を行う。
②福祉サービス事業所等への支援金と必要となる事務経費・委託料
③事業種別、規模等により算定
　介護保険施設等　＠1万円×4,304人（106施設）＝43,040千円
　高齢者福祉施設 ＠2万円×401人（13施設）＝8,020千円
　障害福祉ｻｰﾋﾞｽ　＠2万円×260人（７施設）＝5,200千円
　保育所等　＠4,800円×11,376人（138施設）≒54,604千円
　救護施設　＠2万円×40人（1施設）＝800千円
　児童養護施設　＠2万円×24人（1施設）＝480千円
　こども食堂等29か所 計800千円
　事務経費1,267千円（消耗品20千円、郵便65千円、派遣職員1,182千円）
　事務委託費200千円
④市内で福祉サービスを提供する事業所等（主に入所系）
</t>
  </si>
  <si>
    <t>重点支援金を交付する福祉サービス事業所等　　２９５か所</t>
  </si>
  <si>
    <t>①食材費高騰に伴う子育て世帯支援として、小・中・支援学校給食費（教職員分を除く）の令和7年9月～11月までの値上げ相当額を助成。
②負担金
③小学校　20円×60食×25,009人＝30,011千円、中学校（支援学校高等部含む）　25円×60食×12,663人＝18,995千円
④子育て世帯</t>
  </si>
  <si>
    <t>市立小中学校及び支援学校に通う児童生徒37,672名の給食費３か月分（物価高騰分に限る）を公費で負担</t>
  </si>
  <si>
    <t>HP
学校から保護者への通知</t>
  </si>
  <si>
    <t>津山市</t>
  </si>
  <si>
    <t>令和６年度住民税非課税世帯臨時特別給付金給付事業（非課税世帯・こども加算）及び定額減税補足給付金給付事業（不足額給付）</t>
  </si>
  <si>
    <t>①物価高が続く中で低所得世帯への支援を行うことで、低所得の方々の生活を維持する。
②低所得世帯への給付金及び事務費
③R6,R7の累計給付金額
令和６年度住民税均等割非課税世帯　10,974世帯×30千円、子ども加算　1,240人×20千円、、定額減税を補足する給付（うち不足額給付）の対象者　20,625人　(353,370千円）　　のうちR7計画分
事務費　20,384千円
事務費の内容　　[需用費（事務用品等）　役務費（郵送料等）　業務委託料　使用料及び賃借料　人件費　として支出]
④低所得世帯等の給付対象世帯数（10,974世帯）、定額減税を補足する給付（うち不足額給付）の対象者数（20,625人）</t>
  </si>
  <si>
    <t>水道料金減免等事業</t>
  </si>
  <si>
    <t xml:space="preserve">①物価高騰が市民生活や事業者の経済活動に影響をもたらしている状況を踏まえ、水道使用者の経済的負担を軽減するため、水道料金の基本料金を減免する。
②一般会計から水道局へ減免料金相当分の補助金
③官公庁を除く市内の水道使用者に対し、令和7年6月検針分～9月検針分（2期分）の基本料金
　φ13㎜  30,119件/期×  1,760円 ×2期≒ 106,019千円　
　φ20㎜  11,924件/期×  3,080円 ×2期≒  73,452千円
　φ25㎜      884件/期×  4,730円 ×2期≒    8,363千円
　φ40㎜      428件/期×  6,380円 ×2期≒    5,461千円
　φ50㎜      155件/期×  7,920円 ×2期≒    2,455千円
　φ75㎜        48件/期×  9,460円 ×2期≒      908千円
　φ100㎜        9件/期×12,650円 ×2期≒      228千円
　φ150㎜        1件/期×16,830円 ×2期≒        34千円
    公共施設分≒△2,871千円
    計≒194,200千円
④市民、市内事業所等（官公庁など公的機関・施設は除く）
</t>
  </si>
  <si>
    <t>市内水道使用者（公共施設を除く）の減免件数：約43,500件</t>
  </si>
  <si>
    <t>ホームページ、広報紙など</t>
  </si>
  <si>
    <t>水道料金減免等事業補助金（小規模飲料水供給施設等利用者分及び市外受水分）</t>
  </si>
  <si>
    <t xml:space="preserve">①物価高騰が市民生活や事業者の経済活動に影響をもたらしている状況を踏まえ、水道基本料金の減免が受けられない、水道供給区域外等に在住する者に対して、減免相当分の補助を行うもの。
②水道供給区域外等の在住者に対する補助金及び事務費
③2期分4ヵ月分の基本料金相当額
　φ13㎜   318件/期×  1,760円 ×2期≒ 1,120千円　
　φ20㎜      2件/期×  3,080円 ×2期≒     12千円
　φ40㎜      2件/期×  6,380円 ×2期≒     26千円
　通信運搬費　110円×322件×3回≒107千円
【その他の財源：一般財源521千円】
④市民、事業者（官公庁など公的機関・施設は除く）
</t>
  </si>
  <si>
    <t>補助件数：約320件</t>
  </si>
  <si>
    <t>ホームページ、広報紙、対象者への直接通知など</t>
  </si>
  <si>
    <t>特殊詐欺等被害防止対策機器設置事業</t>
  </si>
  <si>
    <t xml:space="preserve">①物価高騰の影響を受けた消費下支え等の生活者支援として、「振り込め詐欺」などの特殊詐欺被害の標的となりやすい高齢者を対象とし、迷惑電話への対策機能付き電話機の購入を補助するもの。
②補助金
③補助率:機器の購入及び設置に要した費用の1/2　
　補助上限額:5,000円/台
　＠5,000円×25件＝125,000円
④次の全ての要件を満たすもの。
　・市内に住所があり、居住している６５歳以上の方
　・市税等を滞納していないこと。
</t>
  </si>
  <si>
    <t>20件以上の特殊詐欺被害防止対策機器導入を促進</t>
  </si>
  <si>
    <t>防犯灯設置事業</t>
  </si>
  <si>
    <t xml:space="preserve">①物価高騰の影響を受ける地域の防犯対策強化として、町内会が設置する防犯灯の設置費の補助を行い、犯罪のない安全で安心なまちづくりを推進するもの。
②補助金
③補助上限額:20,000円/灯
　＠20,000円×350灯＝7,000,000円
【その他の財源：他団体助成金800千円、一般財源33千円】
④町内会
</t>
  </si>
  <si>
    <t>300灯以上の防犯灯設置支援</t>
  </si>
  <si>
    <t xml:space="preserve">①物価高騰の影響を受ける地域の防犯対策強化として、町内会が設置する防犯カメラの設置費の補助を行い、犯罪のない安全で安心なまちづくりを推進するもの。
②補助金
③補助率:機器の購入及び設置に要した費用の2/3
　補助上限額:200,000円/台　
　＠200,000円×20台＝4,000,000円
【その他の財源：県補助金2,000千円、一般財源1,000千円】
④町内会、町内会の連合組織
</t>
  </si>
  <si>
    <t>防犯カメラ20台の設置支援</t>
  </si>
  <si>
    <t>スマートエネルギー導入応援事業</t>
  </si>
  <si>
    <t>①物価高騰の影響を抑制するため、家庭の省エネルギー化を促進するもの。
②省エネ機器の購入者に対する補助金
③蓄電池　上限100,000円×25件＝2,500,000円
   高効率給湯器　上限40,000円×90件＝3,600,000円
   窓断熱　上限50,000円×40件＝2,000,000円
   電気軽自動車　上限100,000円×15件＝1,500,000円
　 V2Hシステム　上限80,000円×10件＝800,000円
   太陽光発電システム　上限250,000円×16件＝4,000,000円
【その他の財源：県補助金7,465千円】
④市民</t>
  </si>
  <si>
    <t>180件以上の省エネ機器導入を促進</t>
  </si>
  <si>
    <t>津山産業支援センター企業サポート事業</t>
  </si>
  <si>
    <t xml:space="preserve">①物価高騰によるコスト上昇など、厳しい状況に置かれている中小企業の省力化や生産性向上につながるICT・ロボット等自動化機械の導入を補助するもの。
②補助金
③ICT・ロボット等導入補助
　　（市内発注）上限2,000,000円×10件＝20,000,000円
　　（市外発注）上限1,000,000円×5件＝5,000,000円
　計25,000,000円
【その他の財源：一般財源12,500千円】
④市内に拠点を有する中小企業
</t>
  </si>
  <si>
    <t>10社以上の中小企業の支援</t>
  </si>
  <si>
    <t xml:space="preserve">①物価高騰等の影響で学校給食における食材費等も上昇する中、子育て世帯の経済的負担を軽減し、学校給食を円滑に提供するため、学校給食運営機関である津山市学校給食会に対し、給食費高騰分の一部を補助金として交付するもの（教職員分を除く）。
②補助金
③小学生分 ：4,800人×高騰分 30円×194食／年＝27,936,000円
　中学生分 ：2,500人×高騰分 35円×190食／年＝16,625,000円
④津山市小中学校児童生徒保護者（津山市学校給食会）
※別紙２公表URL
https://www.city.tsuyama.lg.jp/article?articleId=65b39e5add20c401ef318c39
</t>
  </si>
  <si>
    <t>市内小学校全児童約4,800人及び市内中学校全生徒約2,500人の保護者世帯への支援</t>
  </si>
  <si>
    <t xml:space="preserve">①物価高騰等の影響で学校給食の調理用燃料費（ガス代）に係る費用が上昇する中、子育て世帯の経済的負担を軽減し、学校給食を安定的に提供するため、保護者が給食費の中で負担している燃料費部分を公費負担するもの（教職員分を除く）。
②学校給食調理用燃料費
③保護者負担分燃料費16,283,000円
④津山市小中学校児童生徒保護者
</t>
  </si>
  <si>
    <t>救護施設等物価高騰対策支援事業</t>
  </si>
  <si>
    <t xml:space="preserve">①食料価格等の物価高騰に直面する救護施設等に対して、補助を行うことにより、事業者の負担を軽減し、安定的かつ継続的なサービスの提供を支援するもの。
②救護施設等物価高騰対策支援金
③入所系事業所1,500円×6月×120人（2事業所の定員）＝1,080,000円
通所系事業所500円×6月×30人（1事業所の定員）＝90,000円
④市内の救護施設等
</t>
  </si>
  <si>
    <t>約3事業所の支援</t>
  </si>
  <si>
    <t>ホームページ、対象者への直接通知など</t>
  </si>
  <si>
    <t>障害者施設等物価高騰対策支援事業</t>
  </si>
  <si>
    <t xml:space="preserve">①食料価格等の物価高騰に直面する障害者施設等に対して、補助を行うことにより、事業者の負担を軽減し、安定的かつ継続的なサービスの提供を支援するもの。
②障害者施設等物価高騰対策支援金
③入所系事業所1,500円×6月×485人（14事業所の定員）＝4,365,000円
通所系事業所500円×6月×1,157人（50事業所の定員）＝3,471,000円
消耗品費　50,000円
通信運搬費21,000円
④市内の救護施設等
</t>
  </si>
  <si>
    <t>約64事業所の支援</t>
  </si>
  <si>
    <t xml:space="preserve">①食料価格等の物価高騰に直面する介護サービス事業所・施設等に対して、補助を行うことにより、事業者の負担を軽減し、安定的かつ継続的なサービスの提供を支援するもの。
②高齢者施設等物価高騰対策支援金
③入所系事業所1,500円×6月×2,665人（76事業所の定員）＝23,985,000円
通所系事業所500円×6月×1,137人（59事業所の定員）＝3,411,000円
通信運搬費8,000円
</t>
  </si>
  <si>
    <t>約135事業所の支援</t>
  </si>
  <si>
    <t>障害児施設等物価高騰対策支援事業</t>
  </si>
  <si>
    <t xml:space="preserve">①食料価格等の物価高騰に直面する障害児施設等に対して、補助を行うことにより、事業者の負担を軽減し、安定的かつ継続的なサービスの提供を支援するもの。
②障害児施設等物価高騰対策支援金
③入所系事業所1,500円×6月×30人（1事業所の定員）＝270,000円
通所系事業所500円×6月×317人（59事業所の定員）＝951,000円
</t>
  </si>
  <si>
    <t>約60事業所の支援</t>
  </si>
  <si>
    <t>飼料高騰緊急対策支援事業</t>
  </si>
  <si>
    <t xml:space="preserve">①海外情勢等により飼料価格が高騰する中で、畜産農家等への飼料購入に係る経費の支援を行うことで、畜産経営への影響を緩和し、畜産農家等の負担軽減を図る。
②飼料高騰緊急対策助成金
③乳用牛＠3,000円×1,028頭＝3,084,000円
　肉用牛（繁殖）＠2,000円×438頭＝876,000円
　肉用牛（肥育）＠3,000円×2,204頭＝6,612,000円
　豚＠400円×342頭＝136,800円
　事務費＝25,000円
　計10,733,800円
（畜種ごとの補助単価×飼養頭数により、各畜種が補助対象となる）
④畜産経営体
</t>
  </si>
  <si>
    <t>約68の畜産経営体に対する支援</t>
  </si>
  <si>
    <t>小規模事業者経営改善資金利子補給事業</t>
  </si>
  <si>
    <t xml:space="preserve">①物価高騰や賃上げ対応に直面している市内の小規模事業者に対して、「小規模事業者経営改善資金」の利子補給を行うことで、事業者の負担軽減及び経営の安定を図るもの。
②小規模事業者経営改善資金利子補給金
③償還開始の日から1年以内の小規模事業者経営改善資金融資に係る約定利息（年利率1％以内）の額
④令和6年4月1日～令和7年3月31日までに株式会社日本政策金融公庫から小規模事業者経営改善資金融資を受けた者
</t>
  </si>
  <si>
    <t>約81の小規模事業者に対する支援</t>
  </si>
  <si>
    <t>商工会議所等など</t>
  </si>
  <si>
    <t>学校給食費負担軽減事業（令和７年度予備費充当分）</t>
  </si>
  <si>
    <t>高齢者施設等物価高騰対策支援事業（令和６年度補正充当分）</t>
  </si>
  <si>
    <t>玉野市</t>
  </si>
  <si>
    <t>非課税世帯物価高騰支援給付金給付事業</t>
  </si>
  <si>
    <t>①物価高が続く中で低所得世帯への支援を行うことで、低所得の方々の生活を維持する。
②低所得世帯への給付金及び事務費
③R6,R7の累計給付金額
令和６年度住民税均等割非課税世帯　7,303世帯×30千円、子ども加算　681人×20千円、、定額減税を補足する給付（うち不足額給付）の対象者　9,728人　(179,830千円）　　のうちR7計画分
事務費　16,872千円
事務費の内容　　[需用費（事務用品等）　役務費（郵送料等）　業務委託料　使用料及び賃借料　として支出]
④低所得世帯等の給付対象世帯数（7,303世帯）、定額減税を補足する給付（うち不足額給付）の対象者数（9,728人）</t>
  </si>
  <si>
    <t>障害福祉サービス事業所等運営支援事業</t>
  </si>
  <si>
    <t>①電力・ガス・食料品等の物価高騰の影響を受ける障害福祉サービス事業所等に支援金を給付することで負担を軽減し、事業継続を支援する。
②支援金及び役務費
③
【支援金】
訪問系事業所　40千円×12事業所=480千円
通所系事業所　80千円×36事業所=2,880千円
入所系事業所（定員50人未満）　120千円×５事業所=600千円
入所系事業所（定員50人以上）　240千円×1事業所=240千円
【役務費】
郵便料　110円×54事業所=６千円
④障害福祉サービス事業所（54事業所）</t>
  </si>
  <si>
    <t>障害福祉サービス事業所等54者に対し、支援金を支給する</t>
  </si>
  <si>
    <t>介護事業所等運営支援事業</t>
  </si>
  <si>
    <t>①電力・ガス・食料品等の物価高騰の影響を受ける介護事業所等に支援金を給付することで負担を軽減し、事業継続を支援する。
②支援金及び役務費
③
【支援金】
居宅介護支援事業所　40千円×23事業所=920千円
訪問系事業所　40千円×22事業所=880千円
通所系事業所　80千円×39事業所=3,120千円
認知症対応型共同生活介護事業所　120千円×15事業所=1,800千円
老人ホーム等　120千円×11事業所=1,320千円
入所系事業所（定員50人未満）　120千円×3事業所=360千円
入所系事業所（定員50人以上）　240千円×9事業所=2,160千円
【役務費】
郵便料　110円×122事業所=14千円
④介護事業所（122事業所）</t>
  </si>
  <si>
    <t>介護事業所等122者に対し、支援金を支給する</t>
  </si>
  <si>
    <t>医療法人等運営支援事業</t>
  </si>
  <si>
    <t>①エネルギー等の物価高騰の影響を受ける市内医療機関等に支援金を給付することで負担を軽減し、事業継続を支援する。
②支援金及び役務費
③
【支援金】
病院　240千円×6件=1,440千円
診療所　80千円×33件=2,640千円
歯科診療所　80千円×31件=2,480千円
調剤薬局　40千円×31件=1,240千円
【役務費】
郵便料　110円×101事業所×2回=23千円
④市内医療機関（101事業所）</t>
  </si>
  <si>
    <t>市内医療機関等101者に対し、支援金を支給する</t>
  </si>
  <si>
    <t>エネルギー価格高騰対策支援事業（中小企業者等）</t>
  </si>
  <si>
    <t>①エネルギー価格の高騰に伴う経費増加による影響を受けている事業者に対し支援金を交付することで、その事業継続を支援し、市内産業の下支えとする。
②支援金及び事務費
③
【支援金】
中小企業者　80千円×150件=12,000千円
小規模事業者　40千円×500件=20,000千円
個人事業主　40千円×600件=24,000千円
【事務費】
消耗品費　500千円
印刷製本費　100千円
光熱水費　100千円
電信料　300千円
人材派遣委託料　5,000千円
新聞広告委託料　300千円
事務室・申請会場借上　1,500千円
④中小企業者等（1,250件）</t>
  </si>
  <si>
    <t>中小企業者等1,250者に対し、支援金を支給する</t>
  </si>
  <si>
    <t>農業経営支援事業</t>
  </si>
  <si>
    <t>①物価高騰などの影響による厳しい経営環境のなか、省力化、生産性の向上を図る市内の認定農業者等に支援金を給付し、農業経営を支援する。
②支援金
③
【支援金】 
法人経営体　1,000千円×３件＝3,000千円
個人経営体　500千円×14件＝7,000千円
④農業経営体（17経営体）</t>
  </si>
  <si>
    <t>農業経営体17者に対し、支援金を支給する</t>
  </si>
  <si>
    <t>漁業経営支援事業</t>
  </si>
  <si>
    <t>①物価高騰などの影響による厳しい経営環境のなか、省力化、生産性の向上などを図る市内の漁業者等に支援金を給付し、漁業経営を支援する。
②支援金
③
１経営体 50千円×60件＝3000千円
④漁業経営体（60経営体）</t>
  </si>
  <si>
    <t>漁業経営体60者に対し、支援金を支給する</t>
  </si>
  <si>
    <t>①物価高騰等の影響を受ける市民等が負担する水道基本料金を減免し、市民等の生活を支援する。※公共施設を除く
②事業費及び事務費
③
【事業費】 
家事用　1,740円×24,600件×1期分＝42,804,000円（減免相当額）
営業用　2,191円×2,500件×1期分＝5,477,500円（減免相当額）
工業用　2,659円×110件×1期分＝ 292,490円（減免相当額）
【事務費】
システム改修費　2,156千円
消耗品費　350千円
④郵便料　110円×27,210件分＝ 2,994千円
④市民等（27,210件）</t>
  </si>
  <si>
    <t>市民等27,210者に対し、水道基本料金を減免する</t>
  </si>
  <si>
    <t>学校給食会運営補助事業</t>
  </si>
  <si>
    <t>①物価高騰の影響を受けている子育て世帯の経済的負担を軽減するため、市内20の小中学校の児童・生徒に対して、給食費のR7年度値上げ分（1食当たり小学校30円、中学校40円）を補助する。
②補助金
③
補助金＝18,920千円
〔内訳〕
（小学校）30円×2,000人×192回＝11,520千円
（中学校）40円×1,000人×185回＝7,400千円
④市内小中学校に通う児童生徒（要保護、準要保護等の児童生徒及び教職員を除く）</t>
  </si>
  <si>
    <t>市内20の小中学校の児童生徒（要保護、準要保護等の児童生徒及び教職員を除く）の給食費のR7年度値上げ分を補助することで、物価高騰等の影響を受ける保護者の家計負担軽減を支援する</t>
  </si>
  <si>
    <t>保育施設運営支援事業</t>
  </si>
  <si>
    <t>①エネルギー・食料品価格等の物価高騰の影響を受ける認可保育施設に対し、支援金を支給することで、負担を軽減し事業継続を支援する。
②認可保育施設への支援金
③支給金額　300千円×2施設＝600千円
④市内認可保育施設（2施設）</t>
  </si>
  <si>
    <t>認可保育施設２施設に支援金を支給する</t>
  </si>
  <si>
    <t>こども家庭センター運営事業</t>
  </si>
  <si>
    <t>①こどもを対象に無料で食事を提供している「こども食堂」は、こどもが安心して食事ができる場所として、また地域における居場所として、地域福祉の向上につながっている。
　「こども食堂」は、民間の自主的・自発的な取組として運営されているものの、急速な物価高騰に伴い、運営にも支障が生じていることから、事業者に支援金を給付し、その運営を支援する。
②こども食堂運営事業者への補助金
③支給金額　３事業者×７回×10千円＝210千円
　　　　　　　　　１事業者×９回×10千円＝90千円
④こども食堂運営事業者（４事業者）</t>
  </si>
  <si>
    <t>こども食堂運営事業者４事業者に支援金を支給する</t>
  </si>
  <si>
    <t>農業経営支援事業（追加分）</t>
  </si>
  <si>
    <t>①物価高騰などの影響による厳しい経営環境のなか、省力化、生産性の向上を図る市内の認定農業者等に支援金を給付し、農業経営を支援する。
※第２期募集分
②支援金
③
【支援金】 
法人経営体　1,000千円× １件=1,000千円
個人経営体　500千円× ８件=4,000千円
④農業経営体（９経営体）</t>
  </si>
  <si>
    <t>農業経営体９者に対し、支援金を支給する</t>
  </si>
  <si>
    <t>学校給食会運営補助事業（追加分）</t>
  </si>
  <si>
    <t>①物価高騰の影響を受けている子育て世帯の経済的負担を軽減するため、市内20の小中学校の児童・生徒に対して、月額給食費（※）の２か月分を補助する。
※値上げ分の金額を差し引いた額（値上げ分は別途補助のため）
②補助金
③
補助金＝32,850千円
〔内訳〕
（小学校）5,500円×1,950人×２か月分＝21,450千円
（中学校）6,000円×　950人×２か月分＝11,400千円
④市内小中学校に通う児童生徒（要保護、準要保護等の児童生徒及び教職員を除く）</t>
  </si>
  <si>
    <t>市内20の小中学校の児童生徒（要保護、準要保護等の児童生徒及び教職員を除く）の給食費の月額2か月分を補助することで、物価高騰等の影響を受ける保護者の家計負担軽減を支援する</t>
  </si>
  <si>
    <t>笠岡市</t>
  </si>
  <si>
    <t>笠岡市物価高騰対応非課税世帯臨時支援給付金／定額減税調整給
付金給付事業（不足額給付）</t>
  </si>
  <si>
    <t>①物価高が続く中で低所得世帯への支援を行うことで、低所得の方々の生活を維持する。
②低所得世帯への給付金及び事務費
③R6,R7の累計給付金額
令和６年度住民税均等割非課税世帯　5,779世帯×30千円、子ども加算　432人×20千円、、定額減税を補足する給付（うち不足額給付）の対象者　9,703人　(108,690千円）　　のうちR7計画分
事務費　18,032千円
事務費の内容　　[需用費（事務用品等）　役務費（郵送料等）　業務委託料　使用料及び賃借料　として支出]
④低所得世帯等の給付対象世帯数（5,779世帯）、定額減税を補足する給付（うち不足額給付）の対象者数（9,703人）</t>
  </si>
  <si>
    <t>離島航路燃料価格高騰対策支援事業</t>
  </si>
  <si>
    <t>①原油価格の高騰で離島定期航路運行事業者の経営が圧迫されていることから，航行用燃料に要する経費の一部を補助し，圧迫の緩和を行う。
②笠岡諸島において定期航路（国の補助対象航路分は除く。）を運行する事業者の，直近事業年度の通年分の航行用燃油に要する燃油高騰分に係る費用についての補助金
③・フェリー事業者　4,400千円
　積算：（運航距離16.68km/日×寄港便数8.0便/日×寄港日数365日） ×92.9円/L(R5-R6A重油単価平均）÷0.2km/L（燃費）×9%（補助率：R4-R6A重油上昇率）≒2,200千円×2社
・旅客船事業者　1,100千円
（運航距離13.05km/日×2,980回×92.9円/L(R5-R6A重油単価平均）÷0.3km/L（燃費）×9%（補助率：R4-R6A重油上昇率）≒1,100千円×1社
④フェリー事業者　2社　旅客船事業者　1社</t>
  </si>
  <si>
    <t>3社以上への補助を行う</t>
  </si>
  <si>
    <t>地域交通燃料価格高騰対策支援事業</t>
  </si>
  <si>
    <t>①燃料価格の高騰で地域交通事業者の経営が圧迫されていることから，燃料に要する経費の一部を補助し，圧迫の緩和を行う。
②主に笠岡市内において，地域交通を担う事業者の，直近事業年度の通年分の事業用燃油高騰分に係る費用についての補助金
③・陸上タクシー　1,740千円
ガソリン車1台あたり　365千円×7％（R5-R6ガソリン上昇率）×14台
≒364
LPガス車　1台あたり　271千円×18％（R5-R6LPG上昇率）×28台
≒1,372千円
・海上タクシー　4,000千円
4,500千円(R5)×1.05％＝4,725(R6)…ア
4,500(R5)÷1.04％＝4,327(R4)…イ
ア－イ＝398≒400千円　補助金額/1隻
400千円×10隻＝4,000千円
・バス　1,400千円
軽油107％ (R4→R6伸び率)
　37,055千円（R6燃料費 107％上昇加味）
－34,631千円(R4燃料費)×19/35(笠岡分台数)＝1,316≒1,400
④陸上タクシー　5社　海上タクシー　5社　バス　1社</t>
  </si>
  <si>
    <t>11社以上への補助を行う</t>
  </si>
  <si>
    <t>自動車急発進防止装置整備費補助金</t>
  </si>
  <si>
    <t>①高齢運転者の交通事故が多発する中，事故防止等の対策は重要であると考えるが，対策に係る機器の設置については物価高騰下で購入控えが危惧されることから，後付けペダル踏み間違い急発進防止装置の購入及び自らの乗用車への設置に要する費用の一部を補助することで，当該機器の購入を促進し，経済的負担を軽減するとともに高齢運転者の交通事故防止及び事故時の被害軽減を図る。
②自らの乗用車に自動車急発進防止装置を購入及び設置するのに要する経費
③@100千円×10件
④市内に住所を有し，かつ，申請時に満６５歳に達している者</t>
  </si>
  <si>
    <t>１０人以上に補助を行う</t>
  </si>
  <si>
    <t>省エネ家電等買替促進補助金（国の令和６年度補正予算分）</t>
  </si>
  <si>
    <t>①物価高騰により影響を受けている家庭の光熱費に対する負担を軽減するとともに，温室効果ガス排出量の削減につなげることを目的とし，国の令和6年度補正予算による物価高騰対策重点支援地方交付金を活用して，省エネ性能の高い家電等（エアコンほか10品目）の買い替えに係る費用の一部を助成する。
②補助金，事務費（消耗品費，通信運搬費，印刷製本費，配送委託料，派遣委託料）
③補助金：＠50千円×130件＝6,500千円，事務費：235千円（消耗品50千円，通信運搬費28千円，印刷製本費32千円，配送委託料25千円，派遣委託料100千円）
④省エネ家電等（エアコンほか10品目）を買い替えた市民</t>
  </si>
  <si>
    <t>支援世帯数：130件</t>
  </si>
  <si>
    <t>副食材料費支援補助金</t>
  </si>
  <si>
    <t>①給食用物資における物価高騰の状況下において，副食材料費の物価上昇相当分を私立保育所等に補助する。（職員分を除く）
②③園児一人につき副食材料費に対する物価上昇相当分
　保育部分　5,606千円
　教育部分　234千円
④私立保育所，私立認定こども園，事業所内保育所</t>
  </si>
  <si>
    <t>物価上昇相当分の助成による事業者の給食の質の確保
対象施設：私立保育所1園，私立認定こども園8園，事業所内保育所3園</t>
  </si>
  <si>
    <t>副食材料費高騰対策事業</t>
  </si>
  <si>
    <t>①物価高騰の影響下においても，公立認定こども園の子どもたちに栄養バランスの取れた給食献立を提供できる環境を整える。（職員分を除く）
②③園児一人につき副食材料費に対する物価上昇相当分
　保育部分　1,884千円
　教育部分　250千円
④公立認定こども園</t>
  </si>
  <si>
    <t>物価上昇相当分の助成による公立認定こども園の給食の質の確保
対象施設：公立認定こども園6園</t>
  </si>
  <si>
    <t>外灯設置事業補助金</t>
  </si>
  <si>
    <t>①自治会等が所有する道路照明等のLED化を推進することで，高騰する電気代の負担軽減を図る。
②公衆街路灯のLED化改修等を行う町内会灯の団体や個人に対して経費の一部を補助する。
上記費用の50%を補助　LED：13千円／灯（改修単価：26千円／灯）
③負担金補助及び交付金　4,823千円（371灯×13千円）　
　委託料　130千円（事務を担う笠岡都市照明委員会への委託費）
　通信運搬費　5千円
　需用費　22千円
　旅費　20千円
④公衆街路灯の改修等を行う町内会等の団体や個人</t>
  </si>
  <si>
    <t>蛍光灯からLEDへの取替（修繕）件数を，令和6年度実績の157件から倍増した314件以上とする。</t>
  </si>
  <si>
    <t>①輸入配合飼料の高騰により収益減している畜産農家に対し，購入飼料費の一部の支援を行い，安定した農業経営基盤の構築を図る。
②乳   牛       ：1,500円/頭
　 肉牛（肥育）：1,100円/頭
　 肉牛（繁殖）：   600円/頭
   養   鶏       ：     11円/羽
③補助額：20,230千円
    乳　　牛　　 ：   5,389頭×1,500円/頭
    肉牛（肥育）：  5,321頭×1,100円/頭
    肉牛（繁殖）： 　　147頭×　600円/頭
    養　　鶏　　 ：563,607羽×    11円/羽
　　合計　20,224千円≒20,230千円
④市内の畜産農家</t>
  </si>
  <si>
    <t>令和７年５月までに支給を開始して，畜産業者の経済的負担軽減する。</t>
  </si>
  <si>
    <t>ホームページ，広報誌等，対象者へ文書送付</t>
  </si>
  <si>
    <t>燃料価格高騰対策支援事業</t>
  </si>
  <si>
    <t>①令和4年10月以降の燃料価格の高騰の影響を受けた漁業経営者に対し，漁船用燃油に要する経費の一部助成し，事業の持続性を図る。
②対象期間中（令和6年10月～令和7年1月）の漁業操業に係る燃料費高騰相当額(セーフティネットR6第3四半期補填金)×1/2【上限1,000千円】
③補助額：2,220千円
　　@15.34円/L × 1/2 × 280,000L（想定購入数量）≒2,148千円
　手数料：（（982円×1/2）+440円）×70件≒66千円
④市内の漁業協同組合の正組合員</t>
  </si>
  <si>
    <t>令和７年８月までに支給を開始して，漁業者の経済的負担軽減する。</t>
  </si>
  <si>
    <t>中小企業者等省エネ機器更新支援補助金</t>
  </si>
  <si>
    <t>①市内の工場・店舗・事務所等で使用する事業用の設備・機器を更新し，省エネ化するための必要な経費に対し，補助金を交付することにより，エネルギー価格の高騰の影響を受ける中小企業者・小規模企業者を支援するもの。中小企業者等のエネルギー価格高騰の影響の緩和，コスト削減，省エネ化に寄与する。
②省エネ機器更新支援補助金，役務費（交付決定通知書及び確定通知書の通信運搬費）
③補助金：500千円×48事業者＝24,000千円，通信運搬費：110円×48事業者×2回≒11千円，その他事務費 147千円
④
・対象者：中小企業者・小規模企業者　(1) 笠岡市内に事業所を有する者　(2) 令和７年１２月５日までに省エネ設備・機器の購入，設置，支払，実績報告が完了できる者　(3) 今後も事業を継続する意思がある者
・対象設備・機器：ＬＥＤ照明設備，空調機器，冷凍・冷蔵庫
　更新前と比較し，設備・機器１台（ＬＥＤ照明設備の場合は一式）ごとに5％以上の省エネルギー効果が見込まれるもの
　更新する対象設備・機器に係る補助対象経費の合計金額は300千円以上（税抜）
・対象経費：ＬＥＤ照明設備，空調機器，冷凍・冷蔵庫の購入費，運搬費及び設置工事費に係る経費
・補助金の額：補助対象経費に3分の1を乗じて得た額　（上限500千円，下限100千円）</t>
  </si>
  <si>
    <t>交付目標事業者数：48事業者</t>
  </si>
  <si>
    <t>学校給食食材費補助金</t>
  </si>
  <si>
    <t xml:space="preserve">
①物価高騰の影響下においても子どもたちの心身の健康を保持・増進できる安全安心で栄養バランスの取れた給食献立を提供できるよう，学校給食会計へ物価上昇相当分の食材費を補助し，保護者の経済的負担軽減を図る。
②給食費のうち物価上昇相当額
③補助額　8,549,340円（20円/食）
　・小学校：20円×1,406人×196日＝5,511,520円
　・中学校：20円×　 787人×193日＝3,037,820円
④市内の小中学校に通う子どもをもつ保護者
</t>
  </si>
  <si>
    <t>対象となる保護者全員の経済的負担軽減を目指す。
小学校児童数：1,700人
中学校生徒数：　950人</t>
  </si>
  <si>
    <t>各学校から保護者宛に文書で通知
ホームページ，広報誌等</t>
  </si>
  <si>
    <t>学校給食センターエネルギー価格高騰対策支援事業</t>
  </si>
  <si>
    <t>①学校給食センターの高圧受電施設用エネルギー価格について，契約上の物価変動指数では補えない高騰分との差額を支援し，事業の安定した運営を図る。
②事業契約として受取る電気料金相当額と現状の電気料金との差額
③（34.87円（現状を反映した1食当たりの電気料金）-24.35円（１食当たりの契約金額））×610,350食（予定食数）×1.1＝7,062,970円≒7,060千円
④学校給食施設
https://www.city.kasaoka.okayama.jp/soshiki/13/46571.html</t>
  </si>
  <si>
    <t>エネルギー価格高騰により深刻な経営状況となった学校給食施設の運営事業者を支援し，事業運営の安定を図る。
支援事業者数：1事業者</t>
  </si>
  <si>
    <t>省エネ家電等買替促進補助金（国の令和７年度予備費分）</t>
  </si>
  <si>
    <t>①物価高騰により影響を受けている家庭の光熱費に対する負担を軽減するとともに，温室効果ガス排出量の削減につなげることを目的とし，国の令和7年度予備費による物価高騰対策重点支援地方交付金を活用して，省エネ性能の高い家電等（エアコンほか10品目）の買い替えに係る費用の一部を助成する。
②補助金，事務費（消耗品費，通信運搬費，印刷製本費，配送委託料，派遣委託料）
③補助金：＠50千円×270件＝13,500千円，事務費：655千円（消耗品費55千円，通信運搬費100千円，派遣委託料500千円）
④省エネ家電等（エアコンほか10品目）を買い替えた市民</t>
  </si>
  <si>
    <t>支援世帯数：270件</t>
  </si>
  <si>
    <t>保育料・副食費補助金</t>
  </si>
  <si>
    <t>①物価高騰の影響を大きく受ける子育て世帯の生活を支援するため，保育所，認定こども園等の3歳未満の保育料と，3歳以上の副食費を，5か月間無償化する。　
②保育料及び副食費
③【公立】　保育料：3,336　　対象者23人（3号）　
　　　　　　　 副食費：450　　 　対象者30人（1号）　@3,000×30人×5か月
　　　　                     1,755　 　対象者30人（2号）  @4,500×78人×5か月
　 【私立】　保育料：13,744 　対象者83人（3号）　
　　　　　　　 副食費：6,983　　 対象者30人（1・2号）　@4,900×285人×5か月
④笠岡市在住かつ認可保育施設に入園している児童（国，県の制度で保護者負担がない児童を除く）</t>
  </si>
  <si>
    <t>対象者全員の減免</t>
  </si>
  <si>
    <t>保育施設を通して、対象者に制度案内文を配布</t>
  </si>
  <si>
    <t>地区集会所施設整備費補助金</t>
  </si>
  <si>
    <t>①地区集会所の照明・空調設備を省エネ化するために必要な経費を補助することで，電気料金の高騰の影響を受ける住民自治組織を支援するとともに，省エネ家電等の導入を促進することで二酸化炭素排出削減を進め，脱炭素社会の実現に寄与する。
②住民自治組織が負担する地区集会所施設整備費の一部を補助する。
補助対象：照明のLED化，省エネ性能の高い空調の新設・更新にかかる工事実費
補助率：1/2
③工事実費640千円（過年度実績）×補助率1/2×20件＝6,400千円
④住民自治組織</t>
  </si>
  <si>
    <t>支援地区数：20件</t>
  </si>
  <si>
    <t>井原市</t>
  </si>
  <si>
    <t>低所得者支援及び定額減税補足給付金給付事業（不足額給付）</t>
  </si>
  <si>
    <t>①物価高が続く中で低所得世帯への支援を行うことで、低所得の方々の生活を維持する。
②低所得世帯への給付金及び事務費
③R6,R7の累計給付金額
令和６年度住民税均等割非課税世帯　4,124世帯×30千円、子ども加算　326人×20千円、、定額減税を補足する給付（うち不足額給付）の対象者　7,293人　(145,870千円）　　のうちR7計画分
事務費　13,400千円
事務費の内容　　[需用費（事務用品等）　役務費（郵送料等）　業務委託料　使用料及び賃借料　として支出]
④低所得世帯等の給付対象世帯数（4,124世帯）、定額減税を補足する給付（うち不足額給付）の対象者数（7,293人）</t>
  </si>
  <si>
    <t>物価高騰対応学校給食費支援金</t>
  </si>
  <si>
    <t>①物価高騰の影響により値上げをした給食費について、令和7年度１年間の値上げ相当額を学校給食費会計へ支援金として交付することで、幼稚園児、小・中学生の保護者負担の軽減を図る。
②支援金20,500千円
③井原市学校給食センター学校給食費会計へ支援金を交付
　　小学校：40円×1,381人×210回≒11,600千円
　　中学校：50円×791人×210回≒8,300千円
　　幼稚園：13円×204人×210回≒600千円
【その他財源について】
　一般財源 2,500千円
④市内幼稚園、小・中学校に通う園児・児童・生徒及びその保護者（生活保護・就学援助制度受給世帯を除く、教職員は含まない）</t>
  </si>
  <si>
    <t>支援世帯率：100％（市内幼稚園、小・中学校に通う世帯のうち、生活保護・就学援助制度受給世帯を除く全世帯）</t>
  </si>
  <si>
    <t>先端設備等導入促進事業補助金</t>
  </si>
  <si>
    <t>①市内の事業者が行う生産性の向上及び競争力の強化と企業価値の向上に資する先端設備等の導入に対し補助金を交付するとともに、その先端設備等の導入に併せて賃上げを行う場合に補助上限額を加算することにより、物価高騰の影響を受ける事業者及び生活者を支援する。
②負担金補助及び交付金30,000千円
　【補助対象先端設備等】
　・市内の事業所に導入されるもの
　・市長が認定した先端設備等導入計画に基づき導入される先端設備等で、認定支援機関による確認書の発行を受けた投資計画に記載のあるもの
　・取得価額が1件30万円以上のもの
　・リース契約及び割賦販売契約に基づくものでないもの
【賃上げ要件】
　先端設備等を導入した年の任意の月において、導入した設備の使用に携わる従業員全員（役員やその家族従業員を除く）の基本給を前月と比較して1.5％以上増加させているいること。
③先端設備等導入促進事業補助金（補助率1/3）
　・賃上げ要件を満たさない場合（補助上限額1,000千円）
　　750千円×10件＝7,500千円
　・賃上げ要件を満たす場合（補助上限額1,500千円）
　　1,500千円×15件＝22,500千円
【その他財源について】
　一般財源 27,795千円
④市内に事業所を有している者。ただし、業種が農業、林業、漁業、医療及び福祉を除く。</t>
  </si>
  <si>
    <t>支援件数：25件</t>
  </si>
  <si>
    <t>総社市</t>
  </si>
  <si>
    <t>物価高騰対応支援給付金支給事業,  定額減税補足給付金支給事業</t>
  </si>
  <si>
    <t>①物価高が続く中で低所得世帯への支援を行うことで、低所得の方々の生活を維持する。
②低所得世帯への給付金及び事務費
③R6,R7の累計給付金額
令和６年度住民税均等割非課税世帯　6,011世帯×30千円、子ども加算　770人×20千円、、定額減税を補足する給付（うち不足額給付）の対象者　12,856人　(227,850千円）　　のうちR7計画分
事務費　22,881千円
事務費の内容　　[需用費（事務用品等）　役務費（郵送料等）　業務委託料　使用料及び賃借料　人件費　として支出]
④低所得世帯等の給付対象世帯数（6,011世帯）、定額減税を補足する給付（うち不足額給付）の対象者数（12,856人）</t>
  </si>
  <si>
    <t>総社市市制２０周年記念ありがとう商品券事業</t>
  </si>
  <si>
    <t xml:space="preserve">①物価高騰等の要因により，家計や事業者への負担が増えてきていることから，家計を支援するとともに市内消費を積極的に喚起し，地域経済の活性化を図るため，プレミアム付商品券を発行するもの。
②③
総事業費　1,019,004千円（うち交付金対象分 176,865千円）
・償還金（商品券）　980,000千円
　　1人あたり14,000円の商品券を10,000円で販売
　　（プレミアム分　280,000千円）
・事務費　39,004千円
　　人件費　14,058千円
　　　会計年度任用職員報酬・各種手当・共済費ほか
　　需用費　12,816千円
　　　消耗品費・印刷製本費
　　役務費　5,130千円
　　　通信運搬費・手数料ほか
　　委託料　7,000千円
　　　取扱店紹介マップ作成委託・商品券販売委託
④全市民　約7万人
</t>
  </si>
  <si>
    <t>目標：販売率80％以上
対象となる市民全員に購入してもらい，商品券を使用してもらえるよう周知する。</t>
  </si>
  <si>
    <t>市HP，広報紙，個別通知，市SNS</t>
  </si>
  <si>
    <t xml:space="preserve">公共施設光熱費高騰対策事業
</t>
  </si>
  <si>
    <t xml:space="preserve">①物価高騰により，直接住民の利用に供する公共施設の電気料金が高騰しており，安全・安心に利用する環境を整える必要があるため。
②老朽化等の空調設備の更新等に必要な機器及びその他必要な経費等
③電気料金高騰に影響する設備導入分
　　24,581千円
④公民館，保育施設，文教施設等
</t>
  </si>
  <si>
    <t>目標：安全安心満足度100％
施設を利用する住民の方に安全で安心してもらえるよう取組む。</t>
  </si>
  <si>
    <t>ホームページ，広報紙等</t>
  </si>
  <si>
    <t>そうじゃ出産おめでとうギフト事業</t>
  </si>
  <si>
    <t>①物価高騰により，直面する子育て世帯の負担軽減を図ることを目的に出産時の経済的支援を行うためにクーポン券等を配付するもの。
②消耗品費、印刷製本費，償還金　24,991千円
③消耗品費（グッズ等）　1,660千円
　  印刷製本費（クーポン券印刷）　231千円
　　償還金（クーポン券利用分）　23,100千円
④市内の乳児の養育者</t>
  </si>
  <si>
    <t>目標：対象者配付100％
対象者すべてに配付し，利用してもらうように周知する。</t>
  </si>
  <si>
    <t>ファミリーサポートセンター支援事業</t>
  </si>
  <si>
    <t>①ファミリーサポートセンター（一時預かり等）を利用する保護者の負担軽減のため利用料金を据え置きし，物価高騰分について補填するもの。
②委託料　
③委託料　2,000千円（物価高騰分）
④ファミリーサポートセンター</t>
  </si>
  <si>
    <t>R７年度中の利用者すべてを対象にする。</t>
  </si>
  <si>
    <t>①物価高騰の影響を受けた中学生の保護者に対して，中学生等に係る学校給食費の無償化を図り，子育て世帯の経済的負担を軽減する。
②中学生等に掛かる学校給食費の保護者負担額。教職員は除く。
③206食×1,910人×380円＝149,514,800円
④総社市立中学校の生徒で学校給食を喫食している者の保護者</t>
  </si>
  <si>
    <t>市内の中学校給食を利用するすべての世帯の保護者負担額を軽減する。</t>
  </si>
  <si>
    <t>高梁市</t>
  </si>
  <si>
    <t>令和７年度物価高騰対応重点支援給付金【物価高騰対策給付金】</t>
  </si>
  <si>
    <t>①物価高が続く中で低所得世帯への支援を行うことで、低所得の方々の生活を維持する。
②低所得世帯への給付金及び事務費
③R6,R7の累計給付金額
令和６年度住民税均等割非課税世帯　3,622世帯×30千円、子ども加算　236人×20千円、、定額減税を補足する給付（うち不足額給付）の対象者　3,452人　(63,180千円）　　のうちR7計画分
事務費　14,939千円
事務費の内容　　[需用費（事務用品等）　役務費（郵送料等）　業務委託料　使用料及び賃借料　人件費　として支出]
④低所得世帯等の給付対象世帯数（3,622世帯）、定額減税を補足する給付（うち不足額給付）の対象者数（3,452人）</t>
  </si>
  <si>
    <t>①原油価格・物価高騰の影響を受けた生活者に対し、防犯意識の高まりを踏まえた防犯カメラの設置など防犯対策強化のため。
②町内会等防犯カメラ一式を設置する費用を補助(補助率3/4、上限額250千円)
③250千円×24台
④町内会等</t>
  </si>
  <si>
    <t>前年度比発生犯罪増加件数：0件</t>
  </si>
  <si>
    <t>①原油価格・物価高騰の影響を受けた生活者に対し、防犯意識の高まりを踏まえた防犯灯の設置など防犯対策強化のため。
②町内会等が防犯灯を設置する費用を補助(補助率：3/4、上限額：60千年（新設柱への設置)、40千円(既設柱への設置))
③新設柱への設置：60千円×7基、
　 既設柱への設置：40千円×90基
④町内会等</t>
  </si>
  <si>
    <t>地域集会所LED照明交換事業</t>
  </si>
  <si>
    <t>①物価高騰に対する影響緩和のため、町内会等が設置または管理する集会施設の電力コストを削減することで施設運営に関する負担軽減を図るため、省エネ性能の高いLED照明設備の設置に係る費用を補助
②町内会等が集会所の蛍光灯をＬＥＤに交換する費用を補助(補助率3/4、上限額200千円)
③150千円×134件
④町内会等</t>
  </si>
  <si>
    <t>電気代高騰に伴う集会施設の廃止：０件</t>
  </si>
  <si>
    <t>特殊詐欺被害対策電話機等整備事業</t>
  </si>
  <si>
    <t>①原油価格・物価高騰の影響を受けた生活者に対し、防犯意識の高まりを踏まえた防犯機能の付いた電話機の設置など防犯対策強化のため。
②交付対象者への補助金(補助率2/3)
③10千円×100件
④市民</t>
  </si>
  <si>
    <t>家庭用防犯カメラ設置事業</t>
  </si>
  <si>
    <t>①原油価格・物価高騰の影響を受けた生活者に対し、防犯意識の高まりを踏まえた家庭用防犯カメラの設置など防犯対策強化のため。
②交付対象者への補助金(補助率1/2)
③80千円×50件
④市民</t>
  </si>
  <si>
    <t>①原油価格・物価高騰の影響を受けた生活者に対し、太陽光発電システムや蓄電池等の導入、省エネルギー性能の高い高効率給湯器や高効率エアコンへの買い替え棟に対して補助することによりエネルギー価格対策及び省エネ化を図る。
②交付対象者への補助金
③補助金総額48,000千円（うち43,519千円に交付金を充当）
　　〈内訳〉
　　太陽光発電システム、蓄電池：補助率70千円/kw
　　高効率給湯器：補助率1/3　等
④市民</t>
  </si>
  <si>
    <t>事業活用件数：100件</t>
  </si>
  <si>
    <t>畜産飼料高騰対策事業</t>
  </si>
  <si>
    <t>①飼料高騰の影響による畜産農家の営農負担の軽減及び生産意欲の向上を図るため、畜産農家に支援金を支給する。
②支援金（乳用牛4,000円/頭、肥育牛5,000円/頭、繁殖牛2,000円/頭)
③乳用牛3,184,000円（4,000千円×796頭）、肥育牛4,000,000円（5,000円×800頭)繁殖牛1,140,000円(2,000円×570頭)
④市内畜産農家、市内畜産法人</t>
  </si>
  <si>
    <t>事業活用件数：30件</t>
  </si>
  <si>
    <t>高齢者施設電気温水器更新事業</t>
  </si>
  <si>
    <t>①電気代高騰の影響を受けている市内高齢者施設の省エネ電気温水器への更新費用の支援行うことで、施設の電気代を抑制し、利用者への価格転嫁を抑制する。
②介護保険特別会計繰出金
③電気温水器更新費用一式：3,901千円
④市内高齢者介護施設（グループホームびっちゅう）利用者</t>
  </si>
  <si>
    <t>電気代高騰による利用料の値上げ：０円</t>
  </si>
  <si>
    <t>①物価高騰により学校給食に食材費が高騰していることから、高騰する食材費に増額部分を支援し、保護者の負担軽減を図る。（１食当たり40～72円、教職員等を除く）
②給食材料費
③幼稚園40円×2,660食、保育園・こども園56円×62,206食、小学校67円×176,778食、中学校72円×97,981食
④市内公立小中学校等の児童生徒等の保護者</t>
  </si>
  <si>
    <t>食材費高騰による追加の保護者負担額：0円</t>
  </si>
  <si>
    <t>私立保育園給食費支援事業</t>
  </si>
  <si>
    <t>①エネルギー・食料品価格等の物価高騰により影響を受けている私立保育所に対して、高騰する食材費の増額部分を支援し、保護者の負担軽減を図るため補助金を交付する。（1食当たり30円、教職員等を除く）
②補助金
③給食材料費等補助金1,368千円（30円×45,600食）
④私立保育所</t>
  </si>
  <si>
    <t>食糧費高騰による追加の保護者負担額：0円</t>
  </si>
  <si>
    <t>農林業団体育成振興事業</t>
  </si>
  <si>
    <t>①電気代高騰の影響を受けている土地改良区等に対して、電気代高騰分の支援を行う。
②湯野土地改良区補助金
③令和3年度決算額（物価高騰以前）からの電気代高騰分3,051千円のうち、3,000千円(湯野土地改良区補助金)に交付金を充当
　(内訳)
湯野土地改良区電気代：R7見込額8,400千円-R3決算額5,349千円=3,.051千円
④湯野土地改良区</t>
  </si>
  <si>
    <t>土地改良区の事業継続率：100%</t>
  </si>
  <si>
    <t>学校施設等電気料金高騰支援事業</t>
  </si>
  <si>
    <t>①電気代高騰の影響を受けている市内公立小中学校等に対して、電気代高騰分の支援を行い、施設の維持に向けた支援を行う。
②電気代高騰分に対する補助
③令和3年度決算額（物価高騰以前）からの電気代高騰分21,220千円のうち、4,500千円に交付金を充当
　(内訳)
小学校：R7見込額28,050千円-R3決算額18,847千円=9,203千円
中学校：R7見込額16,750千円-R3決算額10,668千円=6,082千円
高校：R7見込額2,190千円-R3決算額939千円=1,251千円
保育園：R7見込額2,808千円-R3決算額2,451千円=357千円
こども園：R7見込額7,230千円-R3決算額2,903千円=4,327千円
④市内公立小学校、中学校、高等学校、保育園、こども園</t>
  </si>
  <si>
    <t>対象施設補助率：100％</t>
  </si>
  <si>
    <t>スポーツ施設電気料金高騰支援事業</t>
  </si>
  <si>
    <t>①電気代高騰の影響を受けている市内公共スポーツ施設に対して、電気代高騰分の支援を行い、利用者への価格転嫁を抑制する。
②電気代高騰分に対する補助
③令和3年度決算額（物価高騰以前）からの電気代高騰分4,617千円のうち、489千円に交付金を充当
　(内訳)
市内公共スポーツ施設：R7見込額15.920千円-R3決算額11,303千円=4,617千円
④市内公共スポーツ施設</t>
  </si>
  <si>
    <t>電気代高騰による使用料の値上げ：０円</t>
  </si>
  <si>
    <t>①電気代高騰の影響を受けている指定管理施設の畑地かんがい事業特別会計に対して、電気代高騰分の支援を行い、施設の維持に向けた支援を行う。
②畑地かんがい事業特別会計繰出金
③令和3年度決算額（物価高騰以前）からの電気代高騰分7,897千円のうち、6,700千円(畑地かんがい事業特別会計繰出金)に交付金を充当
　(内訳)
畑地かんがい施設電気代：R7見込額23,195千円-R3決算額15,298千円=7,897千円
④畑地かんがい事業特別会計</t>
  </si>
  <si>
    <t>指定管理者の事業継続率：100％</t>
  </si>
  <si>
    <t>農業用機械導入支援事業</t>
  </si>
  <si>
    <t>①原油価格・物価高騰の影響を受けた農業者を支援するため、経営基盤強化に必要な農業用機械導入費用の一部を助成する。
②交付対象者への補助金
③補助金総額10,000千円
　　（内訳）
　認定農業者(農業収入が50万円以上)：補助率1/3
　集落営農組織等：補助率1/2　等
④市内農業者</t>
  </si>
  <si>
    <t>事業活用件数：20件</t>
  </si>
  <si>
    <t>新見市</t>
  </si>
  <si>
    <t>令和６年度住民税均等割非課税世帯（３万円）＋こども加算（２万円）＋不足額給付（令和６年度低所得世帯支援枠等）</t>
  </si>
  <si>
    <t>①物価高が続く中で低所得世帯への支援を行うことで、低所得の方々の生活を維持する。
②低所得世帯への給付金及び事務費
③R6,R7の累計給付金額
令和６年度住民税均等割非課税世帯　3,200世帯×30千円、子ども加算　148人×20千円、、定額減税を補足する給付（うち不足額給付）の対象者　1,928人　(39,820千円）　　のうちR7計画分
事務費　9,000千円
事務費の内容　　[需用費（事務用品等）　役務費（郵送料等）　業務委託料　使用料及び賃借料　人件費　として支出]
④低所得世帯等の給付対象世帯数（3,200世帯）、定額減税を補足する給付（うち不足額給付）の対象者数（1,928人）</t>
  </si>
  <si>
    <t>子育て世帯物価高騰対策緊急支援金</t>
  </si>
  <si>
    <t xml:space="preserve">
①原油価格・物価高騰の影響を受けている子育て世帯の経済的支援を目的に、対象児童※の養育者等に支援金を交付する。
　・当該事業の始期：R7.2
②補助金、事務費（需用費、役務費）
③子育て世帯物価高騰対策緊急支援金
　　　10千円×3,100人＝31,000千円
　 事務費（需用費、役務費）
　 　 郵送料385千円、振替手数料508千円、消耗品費207千円
→R7実施計画分　6,266千円
（総事業費32,100千円のうち、25,834千円はR6実施計画分）
  ※R6実施計画への計上により、R6市予算措置事業をR7実施計画に計上
④令和7年2月3日現在で市に住所を有し対象児童を養育している者、及び令和7年2月4日から令和7年3月31日までに出生又は転入した児童の保護者
　※対象児童　平成18年4月2日から令和7年3月31日までの出生児
</t>
  </si>
  <si>
    <t>支給対象世帯への支給率100％</t>
  </si>
  <si>
    <t>物価高騰対策緊急支援地域共通ポイント付与事業（国の令和６年度補正予算分）</t>
  </si>
  <si>
    <t xml:space="preserve">
①原油価格・物価高騰の影響を受けている市民の生活を支援し、消費を下支えることを目的に、ＩＣＯＣＡに地域共通ポイントを付与し、地域におけるキャッシュレス化の定着及び地域内での経済循環を図る。
　・当該事業の始期：R7.2
②負担金
③地域共通ポイント発行負担金：
→R7実施計画分①　12,500千円
（総事業費48,000千円（2千円×24,000人）、うち35,500千円はR6実施計画分）
  ※R6実施計画への計上により、R6市予算措置事業をR7実施計画に計上
④新見市民
</t>
  </si>
  <si>
    <t>共通ポイント付与総額に対する消費率75％</t>
  </si>
  <si>
    <t>水稲肥料農薬高騰対策緊急支援金</t>
  </si>
  <si>
    <t xml:space="preserve">
①原油価格・物価高騰を受け、肥料農薬費についても高騰しているため、肥料農薬費の上昇額の一部を支援し生産者の負担低減を図る。
　農協における令和4年から令和6年までの水稲肥料販売価格を比較して得られた上昇率や、岡山県経営指標における10aあたりの肥料価格から算出した上昇額の2/3を乗数に、支援金を算定し交付する。
　・当該事業の始期：R7.2
②補助金、事務費（需用費、役務費、使用料）
③水稲肥料農薬高騰対策緊急支援金
　　　1a当たり200円×110,800ａ ＝ 22,160千円
　 事務費（需用費、役務費、使用料）
　　　郵送料528千円、振替手数料528千円、コピー使用料24千円、
　　　消耗品費210千円
→R7実施計画分　11,725千円
（総事業費23,450千円のうち、11,725千円はR6実施計画分）
  ※R6実施計画への計上により、R6市予算措置事業をR7実施計画に計上
④新見市内水稲農家
</t>
  </si>
  <si>
    <t>対象水稲農家2,400戸のうち70％の1,680戸以上への支援</t>
  </si>
  <si>
    <t>園芸肥料農薬高騰対策緊急支援金</t>
  </si>
  <si>
    <t xml:space="preserve">
①原油価格・物価高騰を受け、園芸肥料・農薬についても高騰しているため、園芸肥料・農薬の上昇額の一部を支援し生産者の負担軽減を図る。
　農協における令和4年から令和6年までの肥料農薬販売価格上昇率や、岡山県経営指標における肥料農薬価格から算出した上昇額の2/3を乗数に、支援金を算定し交付する。
　・当該事業の始期：R7.2
②補助金、役務費、使用料
③園芸肥料農薬高騰対策緊急支援金：7,848千円
　　　・ぶどう：  600円×9,600ａ＝5,760千円
　　　・トマト ：1,200円×   550ａ＝  660千円
　　　・もも   ：   500円×2,300ａ＝1,150千円
　　　・花き  ：   600円×   400ａ＝   240千円
　　　・大根 ：     50円×   750ａ＝     38千円
　 事務費（需用費、役務費）
　　　郵送料97千円、振替手数料97千円、コピー使用料8千円
→R7実施計画分　3,165千円
  （総事業費8,050千円のうち、4,885千円はR6実施計画分）
  ※R6実施計画への計上により、R6市予算措置事業をR7実施計画に計上
④JA各生産部会に所属する市内園芸農家
</t>
  </si>
  <si>
    <t>対象園芸農家全440戸への支援</t>
  </si>
  <si>
    <t>畜産飼料高騰対策緊急支援金</t>
  </si>
  <si>
    <t xml:space="preserve">
①原油価格・物価高騰を受け、配合飼料価格についても高騰しているため、配合飼料価格の上昇額の一部を支援し生産者の負担低減を図る。
　・当該事業の始期：R7.2
②補助金
③畜産飼料高騰対策緊急支援金：14,300千円（58戸）
　　　・繁殖牛：  4,000円×1,300頭＝5,200千円
　　　・肥育牛：  5,000円×1,700頭＝8,500千円   
　　　・乳用牛：10,000円×     60頭＝  600千円　　
　 事務費（需用費、役務費、使用料）
　　　郵送料14千円、振替手数料14千円、コピー使用料10千円、
　　　消耗品費62千円
→R7実施計画分　5,077千円
（総事業費14,400千円のうち、9,323千円はR6実施計画分）
  ※R6実施計画への計上により、R6市予算措置事業をR7実施計画に計上
④市内畜産農家
</t>
  </si>
  <si>
    <t>対象畜産農家全58戸への支援</t>
  </si>
  <si>
    <t>公共交通事業者等緊急支援金（国の令和６年度補正予算分）</t>
  </si>
  <si>
    <t xml:space="preserve">
①燃料価格・物価高騰等によるコスト増加分の価格転嫁が困難な交通事業者等の事業継続を支援するため、市内で交通事業等を営む者に対し、緊急支援金を交付する。
②補助金
③公共交通事業者等緊急支援金　1,125,000円（下記合計2,250,000円÷2）
　　　 ・一般貸切旅客自動車運送事業者（貸切バス）
         1台当たり50,000円×24台
　　　 ・一般乗用旅客自動車運送事業者（タクシー）
         1台当たり30,000円×35台
※R7実施計画№10及び№13で、合計事業費2,250,000円の半数ずつを計上
④新見市内交通事業者
</t>
  </si>
  <si>
    <t>バス事業者5社、タクシー事業者等9社への支援</t>
  </si>
  <si>
    <t>低所得及びひとり親世帯緊急支援地域共通ポイント付与事業（国の令和６年度補正予算分）</t>
  </si>
  <si>
    <t xml:space="preserve">
①物価高騰等の影響が大きい低所得の子育て世帯及びひとり親世帯の支援のため、対象者へ、児童1人当たり20,000円相当の地域共通ポイントを付与する。
②負担金、事務費（需用費、役務費、使用料）
③負担金+事務費　3,500,000円（下記合計7,000,000円÷2）
　地域共通ポイント発行負担金：
    対象児童数340人×20,000ポイント＝6,800千ポイント（6,800千円相当）
　　　 ・令和6年度住民税非課税世帯    105世帯　175人
　　　 ・児童扶養手当受給者　　　　        105世帯　165人
　 事務費（需用費、役務費）
　　　郵送料24千円、消耗品費176千円
※R7実施計画№11及び№14で、合計事業費7,00,000円の半数ずつを計上
④令和7年3月31日現在における、
      　・令和6年度住民税非課税世帯（対象児童のみの世帯は除く）  
　　　 ・児童扶養手当受給者（ひとり親）
</t>
  </si>
  <si>
    <t>地域共通ポイント付与総額に対する消費率80％</t>
  </si>
  <si>
    <t>運送事業者緊急支援金（国の令和６年度補正予算分）</t>
  </si>
  <si>
    <t xml:space="preserve">
①燃料価格・物価高騰等の高止まりが経営に及ぼす影響を緩和し、物流という重要な社会インフラを担う運送事業者の事業継続を支援するため、市内で運送事業を営む者に対し、緊急支援金を交付する。
②補助金
③公運送事業者緊急支援金：　9,250,000円（下記合計18,500,000円÷2）
　　　 ・普通貨物自動車
　　     1台当たり50,000円×350台
　　　 ・小型貨物自動車
　　     1台当たり10,000円×100台
※R7実施計画№12及び№15で、合計事業費18,50,000円の半数ずつを計上
④新見市内運送事業者
</t>
  </si>
  <si>
    <t>運送事業者27社への支援</t>
  </si>
  <si>
    <t>公共交通事業者等緊急支援金（国の令和７年度予備費分）</t>
  </si>
  <si>
    <t xml:space="preserve">
①燃料価格・物価高騰等によるコスト増加分の価格転嫁が困難な交通事業者等の事業継続を支援するため、市内で交通事業等を営む者に対し、緊急支援金を交付する。
②補助金
③公共交通事業者等緊急支援金　1,125,000円（下記合計2,250,000円÷2）
　　　 ・一般貸切旅客自動車運送事業者（貸切バス）
         1台当たり50,000円×24台
　　　 ・一般乗用旅客自動車運送事業者（タクシー）
         1台当たり30,000円×35台
※R7実施計画№10及び№13で、合計事業費2,250,000円の半数ずつを計上
④新見市内交通事業者
</t>
  </si>
  <si>
    <t>低所得及びひとり親世帯緊急支援地域共通ポイント付与事業（国の令和７年度予備費分）</t>
  </si>
  <si>
    <t>運送事業者緊急支援金（国の令和７年度予備費分）</t>
  </si>
  <si>
    <t xml:space="preserve">
①燃料価格・物価高騰等の高止まりが経営に及ぼす影響を緩和し、物流という重要な社会インフラを担う運送事業者の事業継続を支援するため、市内運送事業者に対し、緊急支援金を交付する。
②補助金
③公運送事業者緊急支援金：　9,250,000円（下記合計18,500,000円÷2）
　　　 ・普通貨物自動車
　　     1台当たり50,000円×350台
　　　 ・小型貨物自動車
　　     1台当たり10,000円×100台
※R7実施計画№12及び№15で、合計事業費18,50,000円の半数ずつを計上
④新見市内運送事業者
</t>
  </si>
  <si>
    <t>認定こども園等における給食緊急支援（主食の無償提供）事業</t>
  </si>
  <si>
    <t xml:space="preserve">
①原油価格・物価高騰の影響を受けている保護者の負担軽減を図るため、市内公立保育所・認定こども園における主食の無償提供を行う。
　主食を外部搬入するのか、又は自園調理するのかについては、各々の保育所・認定こども園によって異なるため、本事業では、主食の配送委託料及び賄材料費を計上するほか、自園調理に必要となる調理設備等の整備費用を計上する。なお、本事業において、教職員の給食費は含まれていない。また、副食については、既に無償提供しているため、本事業に計上していない。
　本事業については、物価高騰分に留まらず主食の全額無償提供を行うが、これは物価高騰が子育て世帯に大きな影響を及ぼしていることを鑑み、特に幼児を持つ保護者に対し、重点的に支援を行うものである。
②委託料、賄材料費（需用費）、消耗品費（需用費）、修繕料（需用費）、重用品費（需用費）、備品購入費
③配送委託料　 　　1,200,000円　※対象期間：令和7年11月から令和8年3月
 　賄材料費　　　　　2,000,000円　※対象期間：令和7年11月から令和8年3月
　消耗品費（需用費）　290,000円　※食器・配缶容器購入：2園分
　修繕料（需用費）   1,100,000円　※厨房電気設備改修 ：2園分
　重用品費（需用費）1,510,000円　※配膳カート：1園分　等
　備品購入費          6,400,000円　※炊飯器：2園分　等
④新見市内公立保育所・認定こども園の児童
</t>
  </si>
  <si>
    <t>市内の公立保育所（2園）及び認定こども園（8園）における主食無償提供の実施</t>
  </si>
  <si>
    <t>物価高騰対策緊急支援地域共通ポイント付与事業（国の令和７年度予備費分）</t>
  </si>
  <si>
    <t xml:space="preserve">
①原油価格・物価高騰の影響を受けている市民の生活を支援し、消費を下支えることを目的に、ＩＣＯＣＡに地域共通ポイントを付与し、地域におけるキャッシュレス化の定着及び地域内での経済循環を図る。
②負担金
③地域共通ポイント発行負担金：
→R7実施計画分②　14,400千円
　　　  2千円×8,000人×0.9 ＝ 14,400千円
④新見市民
</t>
  </si>
  <si>
    <t>備前市</t>
  </si>
  <si>
    <t>①物価高が続く中で低所得世帯への支援を行うことで、低所得の方々の生活を維持する。
②低所得世帯への給付金及び事務費
③R6,R7の累計給付金額
令和６年度住民税均等割非課税世帯　3,946世帯×30千円、子ども加算　260人×20千円、、定額減税を補足する給付（うち不足額給付）の対象者　3,675人　(70,720千円）　　のうちR7計画分
事務費　6,527千円
事務費の内容　　[需用費（事務用品等）　役務費（郵送料等）　業務委託料　人件費　として支出]
④低所得世帯等の給付対象世帯数（3,946世帯）、定額減税を補足する給付（うち不足額給付）の対象者数（3,675人）</t>
  </si>
  <si>
    <t>物価高騰支援事業（非課税世帯支援）</t>
  </si>
  <si>
    <t>①物価高が続く中で負担が増える非課税世帯に対し、水道事業会計及び飲料水供給事業特別会計に繰り出し、水道料金の基本料金を4ヶ月分減免することで、負担の軽減を図る。
②非課税世帯の水道料金の基本料金
③令和6年度住民税非課税世帯　3,949世帯×月額924円×4ヶ月+478世帯×月額1,144円×4ヶ月
※うち3,815,000円に交付金を充当
※交付金以外の財源は一般財源
④市と給水契約する非課税世帯（4,406世帯）公共施設は対象外</t>
  </si>
  <si>
    <t>対象世帯に対して令和7年8月までに減額請求を開始する</t>
  </si>
  <si>
    <t>物価高騰支援事業（子育て世帯支援）</t>
  </si>
  <si>
    <t>①物価高が続く中で負担が増える子育て世帯に対し、水道事業会計及び飲料水供給事業特別会計に繰り出し、水道料金の基本料金を4ヶ月分減免することで、負担の軽減を図る。
②子育て世帯の水道料金の基本料金
③令和7年度子育て世帯　1,484世帯×月額924円×4ヶ月+180世帯×月額1,144円×4ヶ月
※うち1,434,000円に交付金を充当
※交付金以外の財源は一般財源
④市と給水契約する子育て世帯（1,656世帯）公共施設は対象外
No5物価高騰支援事業（低所得者世帯支援）対象の世帯を除く</t>
  </si>
  <si>
    <t>物価高騰支援事業（こども園給食費支援）</t>
  </si>
  <si>
    <t>①物価高が続く中で負担が増える子育て世帯に対し、こども園の給食費に係る保護者が負担すべき経費を支援し、負担の軽減を図る。
②こども園の給食費
③賄材料費（こども園2・3号700人分50,100,000円＋こども1号60人分3,300,000円）
※うち12,138,000円に交付金を充当
※交付金以外の財源はふるさと納税を原資とした基金繰入金
④市立こども園園児（教職員は対象外）</t>
  </si>
  <si>
    <t>全ての園児（760人）に対し給食材料費の支援を実施する。</t>
  </si>
  <si>
    <t>瀬戸内市</t>
  </si>
  <si>
    <t>令和6年度瀬戸内市物価高騰対応重点支援給付金、令和７年度瀬戸内市定額減税補足給付金</t>
  </si>
  <si>
    <t>①物価高が続く中で低所得世帯への支援を行うことで、低所得の方々の生活を維持する。
②低所得世帯への給付金及び事務費
③R6,R7の累計給付金額
令和６年度住民税均等割非課税世帯　3,546世帯×30千円、子ども加算　393人×20千円、、定額減税を補足する給付（うち不足額給付）の対象者　4,769人　(141,920千円）　　のうちR7計画分
事務費　10,523千円
事務費の内容　　[需用費（事務用品等）　役務費（郵送料等）　業務委託料　使用料及び賃借料　人件費　として支出]
④低所得世帯等の給付対象世帯数（3,546世帯）、定額減税を補足する給付（うち不足額給付）の対象者数（4,769人）</t>
  </si>
  <si>
    <t>小・中学校給食費負担軽減事業（令和６年度補正充当分）</t>
  </si>
  <si>
    <t>①エネルギーや食料品価格等の物価高騰により影響を受ける市内の小中学校に在籍する児童生徒の保護者の経済的負担軽減を図ることを目的とする。
物価高騰の影響を受ける子育て世帯への経済的負担を軽減することができる。
②小中学校の児童生徒の給食費（令和7年4月～令和8年3月分）
③小学校：対象1,662名、食数332,400食、単価350円
　中学校：対象者977名、食数195,400食、単価404円
　※欠席等による変動有り
④交付対象者：瀬戸内市内の小中学校の児童生徒（教職員等を除く）</t>
  </si>
  <si>
    <t>児童生徒の給食費無償化（令和7年4月～令和8年3月分）</t>
  </si>
  <si>
    <t>小・中学校給食費負担軽減事業（令和７年度予備費充当分）</t>
  </si>
  <si>
    <t>①エネルギーや食料品価格等の物価高騰により影響を受ける市内の小中学校に在籍する児童生徒の保護者の経済的負担軽減を図ることを目的とする。（NO.5事業と同様）
物価高騰の影響を受ける子育て世帯への経済的負担を軽減することができる。
②小中学校の児童生徒の給食費（令和7年4月～令和8年3月分）
③小学校：対象1,662名、食数332,400食、単価350円
　中学校：対象者977名、食数195,400食、単価404円
　※欠席等による変動有り
④交付対象者：瀬戸内市内の小中学校の児童生徒（教職員等を除く）</t>
  </si>
  <si>
    <t>赤磐市</t>
  </si>
  <si>
    <t>①物価高が続く中で低所得世帯への支援を行うことで、低所得の方々の生活を維持する。
②低所得世帯への給付金及び事務費
③R6,R7の累計給付金額
令和６年度住民税均等割非課税世帯　4,201世帯×30千円、子ども加算　512人×20千円、、定額減税を補足する給付（うち不足額給付）の対象者　10,512人　(191,750千円）　　のうちR7計画分
事務費　24,808千円
事務費の内容　　[需用費（事務用品等）　役務費（郵送料等）　業務委託料　人件費　として支出]
④低所得世帯等の給付対象世帯数（4,201世帯）、定額減税を補足する給付（うち不足額給付）の対象者数（10,512人）</t>
  </si>
  <si>
    <t>給食費無償化事業（幼稚園・小・中学校）</t>
  </si>
  <si>
    <t>①エネルギー・食料品価格等の物価高騰の影響を受けた子育て世帯を支援するために、幼稚園・小学校・中学校に在籍している園児・児童・生徒（教職員等除く。）の給食費の負担を軽減することを目的とする。
②学校給食費等補助、食糧費
③物価高騰　40円＊（中1111人＊199食＋小2242人＊199食＋幼191人＊146食）
　無償化（市立校）中340円＊1111人＊199食　小300円＊2242人＊199食
　無償化（市立校以外）中340円＊60人＊18食＊11か月　小300円＊20人＊18食＊11か月
　第３子以降　幼稚園児280円＊42人＊146食　
（上記合計243,768千円のうち令和6年度補正予算分での限度額116,518千円を充てる）
④幼稚園・小学校・中学校に在籍しているこどもの保護者</t>
  </si>
  <si>
    <t>幼稚園、小学校、中学校に在籍している保護者3,624人の経済的な負担軽減につながる</t>
  </si>
  <si>
    <t>ホームページ、各種たより</t>
  </si>
  <si>
    <t>第３子以降給食費支援事業
（保育園・こども園）</t>
  </si>
  <si>
    <t>①エネルギー・食料品価格等の物価高騰の影響を受けた子育て世代を支援するために、保育園・認定こども園の3・4・5歳児クラスに在籍している第３子以降の園児（教職員等除く。）について、給食費の負担を軽減することを目的とする。
②該当する保護者に対しての補助金を交付する
③4500円＊12月＊150人
④保育園・認定こども園の３・４・５歳児クラスに在籍している第３子以降の園児を持つ保護者</t>
  </si>
  <si>
    <t>対象の保護者約150人に対して円滑に補助金を支給する</t>
  </si>
  <si>
    <t>給食費支援事業（保育園・こども園）</t>
  </si>
  <si>
    <t>①エネルギー・食料品価格等の物価高騰の影響を受けた子育て世代を支援するために、私立保育園・こども園に在籍している園児（教職員等除く。）について、給食費の負担を軽減することを目的とする。
②、私立保育園・こども園/給食支援補助金
③400円*12月＊963人
④私立保育園・認定こども園に通園する園児の保護者</t>
  </si>
  <si>
    <t>私立保育園・こども園に在籍している園児963人の保護者の負担軽減につながる</t>
  </si>
  <si>
    <t>給食費無償化事業（幼稚園・小・中学校）R7予備費分</t>
  </si>
  <si>
    <t>①エネルギー・食料品価格等の物価高騰の影響を受けた子育て世帯を支援するために小学校・中学校に在籍している児童・生徒（教職員等除く。）の給食費の負担を軽減することを目的とする。（事業No５の「給食費無償化事業（幼稚園・小・中学校）」のうち幼稚園分及び物価高騰分を本事業から外す）
②学校給食費等補助、食糧費
③無償化（市立校）中340円＊1111人＊199食　小300円＊2242人＊199食
　無償化（市立校以外）中340円＊60人＊18食＊11か月　小300円＊20人＊18食＊11か月
（243,768千円－116,518千円（R6限度分）＝127,250千円（一般財源）であったが、その分をR7補正予算で対応する）
④小学校・中学校に在籍しているこどもの保護者</t>
  </si>
  <si>
    <t>小学校、中学校に在籍している保護者3,624人の経済的な負担軽減につながる</t>
  </si>
  <si>
    <t>真庭市</t>
  </si>
  <si>
    <t>低所得世帯物価高騰緊急支援給付金事業</t>
  </si>
  <si>
    <t>①物価高が続く中で低所得世帯への支援を行うことで、低所得の方々の生活を維持する。
②低所得世帯への給付金及び事務費
③R6,R7の累計給付金額
令和６年度住民税均等割非課税世帯　4,169世帯×30千円、子ども加算　284人×20千円、、定額減税を補足する給付（うち不足額給付）の対象者　4,245人　(139,340千円）　　のうちR7計画分
事務費　26,182千円
事務費の内容　　[業務委託料　として支出]
④低所得世帯等の給付対象世帯数（4,169世帯）、定額減税を補足する給付（うち不足額給付）の対象者数（4,245人）</t>
  </si>
  <si>
    <t>保育園・こども園・認可外保育施設給食材料費支援事業　　　　　　　　　　　
（こどもはぐくみプロジェクト）</t>
  </si>
  <si>
    <t>①目的・効果
　食材納入価格が高騰する中、保護者負担を据置くことで、保護者の経済的負担を軽減し、これまでどおりの栄養バランスや質、量を保った給食を提供する。（給食費を据置き値上げ分の67円を支援）　　　　　　　　　　　　　  　　　　　　　　　　　　　　　　　　　　　　　　　　　　　　　　　　　
②交付金を充当する経費内訳
　賄材料費　　　　　　　　　　　　　　　　　　　　　　　　　　　　　　　　　　　　　
③積算根拠
　園児の1食あたり67円の支援
　67円×265,224食＝17,770千円　補助　　　　　　　　　　  　　　　　　　　　　　　　　　　　　　　　　　　　　　　　　　　　　　　　　
④事業の対象
　公立認定こども園等（15園）保護者、私立園（2園）保護者、認可外保育施設（4施設）保護者（園に勤務する教職員は対象外）</t>
  </si>
  <si>
    <t>1食67円設定
年間給食数 約265,224食*67円＝17,770千円の補助</t>
  </si>
  <si>
    <t>園・小中学校の給食費への支援事業（こどもはぐくみプロジェクト）</t>
  </si>
  <si>
    <t>①目的・効果
　食材納入価格が高騰する中、給食費の保護者負担を据置くことで、保護者の経済的負担を軽減し、これまでどおりの栄養バランスや質、量を保った給食を提供する。（給食費を据置き値上げ分の50円を支援）
②交付金を充当する経費内訳　　　　　　　　　　　　                                                        　　　　　　　　　　　　　　　 　　
　賄材料費
③積算根拠
　賄材料費　29,093千円
　園児・児童・生徒の1食あたり50円の支援
　50円×581,863食＝29,093千円
④事業の対象
　久世こども園・米来こども園保護者及び市内小中学校保護者（園及び小中学校に勤務する教職員は対象外）　　　　　　　　　　　　　　　　　　　　　　　　　　　　　　　　　　　　　　　　　　　　　　　　　　　　　　　　　　　　　　　　　　　　　　　　　　　　　　　　　　　　　　　　　　　　　　　　　　　　　　　　</t>
  </si>
  <si>
    <t>1食50円設定
年間給食数 約581,863食*50円＝29,093千円</t>
  </si>
  <si>
    <t>ゼロカーボンシティまにわ促進事業</t>
  </si>
  <si>
    <t>①目的・効果
　エネルギーコスト増等物価高騰の影響を受ける市民に対し、脱炭素に寄与する機器及び設備の導入を補助する。これにより、エネルギーコスト削減を図り、市民生活を支援するとともに、温室効果ガスの抑制、脱炭素意識の醸成、地域の事業者への経済対策等副次的効果も期待する。
②交付金を充当する経費内容
　補助金(ゼロカーボンシティまにわ促進補助金)
③積算根拠
　対象機器等：高効率給湯器、断熱窓
　補助率：高効率給湯器購入額（工事費込）の1/2（5万円上限）
　　　　　 ：断熱窓購入額（工事費込）の1/10　（5万円上限）
　平均補助額50千円/件 * 116件  = 5,800千円（うち3,867千円に交付金を充当）
④事業の対象
　市内店舗・事業所で対象機器を購入した市民</t>
  </si>
  <si>
    <t>省エネ機器導入世帯116世帯</t>
  </si>
  <si>
    <t>障がい福祉サービス事業所物価高騰緊急支援事業</t>
  </si>
  <si>
    <t>①目的・効果
　エネルギー・食料品価格等の物価高騰により運営経費の増大が生じている状況を踏まえ、障がい者へのサービス提供を行う事業所に給付金を支給することで、市民が地域で安心して生活を送るための環境整備を行う
②交付金を充当する経費内容
　補助金
③積算根拠
　※1事業所あたり基本額100,000円、定員1人あたり通所系事業所3,000円、入所系事業所5,000円
　入所系：100,000円×9事業所＋5,000円×176人＝1,780,000円
　通所系：100,000円×26事業所＋3,000円×422人＝3,866,000円
　訪問系：100,000円×14事業所＝1,400,000円
　予備枠：100,000円×2事業所＋5,000円×6人＝230,000円
　総事業費：7,276千円（うち4,598千円に交付金を充当）
④事業の対象
　真庭市内の障がい福祉サービス事業所（51事業所）</t>
  </si>
  <si>
    <t>市内障がい福祉サービス事業所51事業所への支援</t>
  </si>
  <si>
    <t>介護サービス事業所物価高騰緊急支援事業</t>
  </si>
  <si>
    <t>①目的・効果
　エネルギー・食料品価格等の物価高騰により、高齢者へのサービス提供を行う事業所に係る運営経費の増大が生じている状況を踏まえ、当該事業の実施により、不安定な社会情勢下であっても、高齢者が地域で安心して生活を送るための環境整備を行うことを目的とする。
②交付金を充当する経費内容
　補助金
③積算根拠
　※1事業所あたり基本額100,000円
　※加算額：定員1人あたり通所系事業所3,000円、施設系事業所5,000円
　基本額@100,000円×118事業所＝11,800,000円
　加算額@3,000円×699人＝2,097,000円
　加算額@5,000円×1,250人＝6,250,000円
　総事業費：20,147千円（うち12,733千円に交付金を充当）
④事業の対象
　真庭市内の介護サービス事業所等（118事業所）</t>
  </si>
  <si>
    <t>市内介護サービス事業所等118事業所への支援</t>
  </si>
  <si>
    <t>医療機関物価高騰緊急支援事業</t>
  </si>
  <si>
    <t>①目的・効果
　エネルギー・食料品価格等の物価高騰により、医療機関等に係る運営経費の増大が生じている状況を踏まえ、当該事業の実施により、不安定な社会情勢下であっても、市民が地域で安心して生活を送るための環境整備を行う。
②交付金を充当する経費内容
　補助金
③積算根拠
　※基本額：病院300,000円、診療所・歯科診療所200,000円、調剤薬局・助産所100,000円
　※加算額：病院及び診療所については運用病床に対して加算
　　①病院　　　　　 300,000円×6機関＋5,000円×635床＝4,975,000円
　　②診療所　　　　200,000円×18機関＋5,000円×19床＝3,695,000円　　
　　③歯科診療所　200,000円×16機関＝3,200,000円
　　④調剤薬局　 　100,000円×23機関＝2,300,000円
　　⑤助産所　　    100,000円×2機関＝200,000円
　総事業費：14,370千円（うち9,081千円に交付金を充当）
④事業の対象
　真庭市内の医療機関等（65機関）</t>
  </si>
  <si>
    <t>市内医療機関等64機関への支援</t>
  </si>
  <si>
    <t>①目的・効果
　保育施設等が受けるエネルギー価格等の物価高騰の影響を軽減し、安定的な施設運営を支援することを目的とする。
②交付金を充当する経費内容
　補助金
③積算根拠
　基本額：1施設当たり100,000円　加算額：定員１人あたり3,000円
　100,000円×6施設+3,000円×230人=1,290,000円（うち815千円に交付金を充当）
④事業の対象者
　真庭市内の私立児童福祉施設（6施設）</t>
  </si>
  <si>
    <t>真庭市内私立児童福祉施設3施設への支援</t>
  </si>
  <si>
    <t>美作市</t>
  </si>
  <si>
    <t>令和６年度物価高騰対応重点支援給付金給付事業（令和６年度低所得世帯支援枠（３万円・２万円）及び不足額給付分の一体支援枠）事業【物価高騰対策給付金】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</si>
  <si>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3,677世帯×30千円、子ども加算　307人×20千円、、定額減税を補足する給付（うち不足額給付）の対象者　4,829人　(93,120千円）　　のうちR7計画分
事務費　13,423千円
事務費の内容　　[役務費（郵送料等）　業務委託料　人件費　として支出]
④低所得世帯等の給付対象世帯数（3,677世帯）、定額減税を補足する給付（うち不足額給付）の対象者数（4,829人）</t>
  </si>
  <si>
    <t>①物価高による市民の負担を踏まえ、水道料金の基本料金を減免することにより、家計等への負担を軽減する。
②減免する水道料金の基本料金、事務費等
③上水道料金減免分59,772千円（≒11,954千円×5月）
　 簡易水道料金減免分21,463千円（≒4,292千円×5月）　　　　　　
　 事務費530千円（システム改修費用）、229千円（郵送代）
　 その他(一般財源や補助対象経費外)の1,500千円は一般財源
④市民、事業所等（公共施設等を除く）</t>
  </si>
  <si>
    <t>減免件数　13,000件×5月</t>
  </si>
  <si>
    <t>対象者へ通知、広報、市ホームページ等</t>
  </si>
  <si>
    <t>学校給食会計負担金事業（物価上昇分給食負担金）</t>
  </si>
  <si>
    <t>①物価高による影響から給食費の値上げを余儀なくされている。値上げ相当分について交付金を充当することにより、物価高における子育て世帯の負担軽減を図る。
②従来の給食費から値上げした金額分
③小学校分　6,057千円（30円×201,880食）
　 中学校分　3,164千円（30円×105,450食）
④市内小中学校に在籍する児童・生徒の保護者</t>
  </si>
  <si>
    <t>公費負担食数　307,330食</t>
  </si>
  <si>
    <t>家庭の省エネ促進事業</t>
  </si>
  <si>
    <t>①電気・ガスなどの燃料費が高騰していることから、エネルギー利用の最適化及び効率化に資する機器等を導入する市民を補助することで、物価高における市民の燃料費における負担軽減を図る。
②エネルギー利用の最適化及び効率化に資する機器等を導入する市民への補助金
③太陽光発電システム　2,450千円（490千円×5件）
　その他（高効率給湯器、窓断熱、Ｖ２Ｈ充放電、電気自動車）　5,000千円（100千円×50件）
　（計7,450千円のうち3,350千円に交付金を充当）
④エネルギー利用の最適化及び効率化に資する機器等を導入する市民</t>
  </si>
  <si>
    <t>太陽光発電システム補助件数　5件
その他（高効率給湯器、窓断熱、Ｖ２Ｈ充放電、電気自動車）補助件数　50件</t>
  </si>
  <si>
    <t>ひとり親応援事業</t>
  </si>
  <si>
    <t>①「児童扶養手当」が所得要件により手当の全額が支給停止となっているひと　り親の方に対し、月額10千円を給付することで、物価高における子育て世帯の負担軽減を図る。
②「児童扶養手当」が所得要件により手当の全額が支給停止となっているひとり親への給付費
③10千円×12か月×50人　（計6,000千円のうち3,044千円に交付金を充当）
④「児童扶養手当」が所得要件により手当の全額が支給停止となっているひとり親</t>
  </si>
  <si>
    <t>交付対象者数　50人</t>
  </si>
  <si>
    <t>育児用品費支給事業</t>
  </si>
  <si>
    <t>①物価高騰の影響を受けている子育て世帯の経済的負担の軽減を目的として、みまさか子ども未来応援券を交付するもの。
②令和6年4月1日～令和8年3月31日の期間に出産し、美作市住民基本台帳に掲載された１歳未満の児童の保護者であって、市内に住所を有する者への交付費
③・400千円（令和6年4月1日～　5千円×  80名）
　 ・500千円（令和7年4月1日～　5千円×100名）
　 ・事務費72千円（印刷製本費32千円＋郵送費40千円）
④令和6年4月1日～令和8年3月31日の期間に出産し、美作市住民基本台帳に掲載された１歳未満の児童の保護者であって、市内に住所を有する者</t>
  </si>
  <si>
    <t>交付人数　180人</t>
  </si>
  <si>
    <t>物価上昇分給食費負担金事業</t>
  </si>
  <si>
    <t>①物価高騰の影響を受けている子育て世帯の経済的負担の軽減を目的として、給食食材費の高騰による給食費値上げ分を市が負担するもの。
②従来の給食費からの値上げ相当額
③小学校児童喫食分　1,030人×30円×65日＝2,009千円
中学校生徒喫食分　555人×40円×65日＝1,443千円
④市内小中学校</t>
  </si>
  <si>
    <t>市内小学校児童数　1,030人
市内中学校生徒数　　555人</t>
  </si>
  <si>
    <t>美味しい給食事業</t>
  </si>
  <si>
    <t>①給食食材費が高騰し食材経費を切り詰めて給食を運営している。そのため給食の質を低下させないよう、交付金を活用し美味しい食材による給食を提供できるようにする。物価高騰の影響を受けている子育て世帯の経済的負担の軽減を目的として、給食食材費の追加による給食費値上げ分を市が負担するもの。
②美味しい給食用食材費
③小学校児童喫食分　1,030人×720円×1.08＝801千円
中学校生徒喫食分　555人×720円×1.08＝432千円
④市内小中学校</t>
  </si>
  <si>
    <t>高校生年代応援給付金</t>
  </si>
  <si>
    <t>①物価高騰の影響を受けている子育て世帯の経済的負担の軽減を目的として、臨時的に給付金を交付する。
②高校生１人30,000円
③30,000円×630人＝18,900千円
④高校生（市民）</t>
  </si>
  <si>
    <t>高校生（市民）　630人</t>
  </si>
  <si>
    <t>浅口市</t>
  </si>
  <si>
    <t>浅口市給付金・定額減税一体支援事業</t>
  </si>
  <si>
    <t>①物価高が続く中で低所得世帯への支援を行うことで、低所得の方々の生活を維持する。
②低所得世帯への給付金及び事務費
③R6,R7の累計給付金額
令和６年度住民税均等割非課税世帯　3,315世帯×30千円、子ども加算　329人×20千円、、定額減税を補足する給付（うち不足額給付）の対象者　6,739人　(124,970千円）　　のうちR7計画分
事務費　12,893千円
事務費の内容　　[需用費（事務用品等）　役務費（郵送料等）　業務委託料　人件費　として支出]
④低所得世帯等の給付対象世帯数（3,315世帯）、定額減税を補足する給付（うち不足額給付）の対象者数（6,739人）</t>
  </si>
  <si>
    <t>公共下水道事業電気代
高騰分支援事業</t>
  </si>
  <si>
    <t>①電力価格高騰により値上がりした浅口市下水道事業の電気料金について支援し、浅口市下水道事業の負担を軽減する。
②浅口市下水道事業の電力価格高騰分について、浅口市下水道事業に対し一般会計から出資する出資金。
③【浅口市下水道事業電力価格高騰見込額】28,161,000円
　（内訳）
　　○金光処理区マンホールポンプ等電気代
　　　R7予算額2,640,000円－R4予算額(物価高騰前)1,848,000円
　　　→高騰分792,000円
　　○鴨方処理区マンホールポンプ等電気代
　　　R7予算額2,904,000円－R4予算額(物価高騰前)2,442,000円
　　　→高騰分462,000円
　　○小田川雨水ポンプ場電気代
　　　R7予算額1,316,000円－R4予算額(物価高騰前)594,000円
　　　→高騰分722,000円
　　○赤鉢ポンプ場電気代
　　　R7予算額1,320,000円－R4予算額(物価高騰前)990,000円
　　　→高騰分330,000円
　　○金光浄化センター電気代
　　　R7予算額19,879,000円－R4予算額(物価高騰前)12,791,000円
　　　→高騰分7,088,000円
　　○鴨方浄化センター電気代
　　　R7予算額41,267,000円－R4予算額(物価高騰前)26,400,000円
　　　→高騰分14,867,000円
　　○寄島浄化センター電気代
　　　R7予算額10,910,000円－R4予算額(物価高騰前)7,010,000円
　　　→高騰分3,900,000円　　
④浅口市下水道事業（公営企業）
https://www.city.asakuchi.lg.jp/page/9515.html</t>
  </si>
  <si>
    <t>浅口市下水道事業の電力価格高騰分の８割以上を補助する。</t>
  </si>
  <si>
    <t>物価高騰に伴う学校給食費等支援事業</t>
  </si>
  <si>
    <t>①物価高騰による子育て世帯の経済的負担の軽減
②物価高騰に伴う学校給食費等支援事業
③
【小学校】40円×1,245人×197食＝9,810,600円(9,810千円)
【中学校】40円×672人×181食＝4,865,280円(4,865千円)
【義務教育学校（前期）】40円×115人×197食＝906,200円(906千円)
【義務教育学校（後期）】40円×68人×181食＝492,320円(492千円)
【公立幼稚園】40円×96人×140食＝537,600円(537千円)
【公立こども園(1号)】40円×53人×140食＝296,800円(296千円)
【公立こども園(2号)】800円×72人×12ヶ月＝691,200円(691千円)
【公立保育所】800円×13人×12ヶ月＝124,800円(124千円)
【私立こども園(1号)】40円×74人×140食＝414,400円(414千円)
【私立保育所・こども園(2号)】800円×292人×12ヶ月＝2,803,200円(2,803千円)
④市内の公立小・中・義務教育学校、幼稚園・こども園・保育所に在籍する児童・生徒の保護者
※教職員の給食費は対象外</t>
  </si>
  <si>
    <t>近年上昇している給食費の値上げ分を０円とする。</t>
  </si>
  <si>
    <t>・ホームページ及び広報紙への掲載
・対象となる保護者への個別案内</t>
  </si>
  <si>
    <t>①物価高騰による子育て世帯の経済的負担の軽減
②第3子以降学校給食費免除事業
③小学校　280円×175人×197食＝9,653,000円
　 義務教育学校（前期）　280円×30人×197食＝1,654,800円
　 ※小・義務教育学校（前期課程）の給食費単価320円のうち、
　　　「物価高騰に伴う学校給食費支援事業」で支援を行う40円分を
　　　差し引いた280円を免除。
④市内の公立小・義務教育学校（前期課程）に通う児童の保護者</t>
  </si>
  <si>
    <t>子育て世帯のうち多子世帯における第3子以降の給食費を0円とする。</t>
  </si>
  <si>
    <t>①物価高騰による子育て世帯の経済的負担の軽減
②中学校給食費無償化事業
③中学校　320円×672人×181食＝38,922,240円
 　義務教育学校（後期）　320円×68人×181食＝3,938,560円
　※中・義務教育学校（後期課程）の給食費単価360円のうち、
    「物価高騰に伴う学校給食費支援事業」で支援を行う40円分を
    差し引いた320円を支援。
④市内の公立中・義務教育学校（後期課程）に通う生徒の保護者</t>
  </si>
  <si>
    <t>子育て世帯のうち中学生に対する給食費を0円とする。</t>
  </si>
  <si>
    <t>市立以外中学校等給食費相当分支援事業</t>
  </si>
  <si>
    <t>①物価高騰による子育て世帯の経済的負担の軽減
②市立以外中学校等給食費相当分支援事業
③360円×108人×181食＝7,037,280円
    ※浅口市立の学校で発生する給食費相当分（全額ではなく、
　　　1人あたり60,000円を上限と設定）の支給であるため、
　　　その他の学校で発生する費用の全額にあたることは想定していない。
④・浅口市立中学校以外の学校に通う生徒の保護者
　 ・アレルギー対応。不登校等で浅口市立中学校に通っていながらも、
　　給食が全停止となっている生徒の保護者
　※教職員の給食費は対象外</t>
  </si>
  <si>
    <t>子育て世帯のうち市内公立中以外に通う生徒の給食費を浅口市立の中・義務教育学校に係る給食費の9割以上を補助する。</t>
  </si>
  <si>
    <t>浅口ママ・パパ応援給付金事業</t>
  </si>
  <si>
    <t>①物価高騰により、出産や子育てにかかる経済的負担が発生する子育て世帯に対して、給付金を支給することでその負担を緩和する。
②給付金
・妊娠の届出を提出した妊婦に20,000円の給付金を支給
・出生した子ども１人につき30,000円の給付金を支給
③
【妊娠届を提出した妊婦】20,000円×180人
【出生した子ども】30,000円×180人
④
・妊娠届を提出し、令和7年4月1日以降に給付金の申請をした妊婦
・令和7年4月1日以降に出生した子ども</t>
  </si>
  <si>
    <t>妊婦と生まれた子に対し給付金を支給(妊婦180人、生まれた子180人(見込))することにより、出産や子育てにかかる家計への負担を軽減する。</t>
  </si>
  <si>
    <t>・ホームページへの掲載
・対象者への個別案内</t>
  </si>
  <si>
    <t>和気町</t>
  </si>
  <si>
    <t>令和7年度価格高騰緊急支援給付金（R6補正）</t>
  </si>
  <si>
    <t>①物価高が続く中で低所得世帯への支援を行うことで、低所得の方々の生活を維持する。
②低所得世帯への給付金及び事務費
③R6,R7の累計給付金額
令和６年度住民税均等割非課税世帯　1,862世帯×30千円、子ども加算　143人×20千円、、定額減税を補足する給付（うち不足額給付）の対象者　1,900人　(36,310千円）　　のうちR7計画分
事務費　7,233千円
事務費の内容　　[需用費（事務用品等）　役務費（郵送料等）　業務委託料　として支出]
④低所得世帯等の給付対象世帯数（1,862世帯）、定額減税を補足する給付（うち不足額給付）の対象者数（1,900人）</t>
  </si>
  <si>
    <t>集落内防犯カメラ設置事業補助金</t>
  </si>
  <si>
    <t xml:space="preserve">
①物価高騰の影響を受けた、地域を犯罪から守る活動を行う生活者に対して、防犯カメラの設置に係る支援を行い、安心・安全な地域の構築を目的とする。
②自治組織の長に補助金を交付する。
③200千円×5件＝1,000千円
④自治組織、防犯カメラ
</t>
  </si>
  <si>
    <t>防犯カメラ５基</t>
  </si>
  <si>
    <t>ホームページ、広報紙により町民へ周知する</t>
  </si>
  <si>
    <t>新生児出産祝金</t>
  </si>
  <si>
    <t xml:space="preserve">
①子育て世帯に対する物価高騰対策の支援を行い、子育て環境の向上を目的とする。
②子育て世帯に給付金を支給する。
③100千円×50人＝5,000千円
④子育て世帯
</t>
  </si>
  <si>
    <t>出産祝金50人分</t>
  </si>
  <si>
    <t>家庭の省エネ対策加速化事業補助金</t>
  </si>
  <si>
    <t xml:space="preserve">
①家庭におけるエネルギー費用負担を軽減するための省エネ性能の高い高効率給湯器の購入支援を行い、物価高騰の影響を受けた家庭の電気料金抑制を目的とする。
②購入者に補助金を交付する。
③50千円×50件＝2,500千円・・・A
 　県補助2,500千円×1/3＝833千円・・・B
 　A－B＝1,667千円
④高効率給湯器購入者
</t>
  </si>
  <si>
    <t>高効率給湯器50件分</t>
  </si>
  <si>
    <t>和気鵜飼谷温泉エネルギー価格高騰対策</t>
  </si>
  <si>
    <t>①エネルギー価格高騰に対する支援を行い、宿泊施設として地域観光を支えている和気鵜飼谷温泉の経営の安定を目的とする。
②和気鵜飼谷温泉事業特別会計に一般会計繰出金を支出する。
③2,000千円×12月＝24,000千円
④和気鵜飼谷温泉事業特別会計
公表に係るURL
https://www.town.wake.lg.jp/gyoseijoho/seisaku_keikaku/keikakuichiran/1290.html#h_idx_iw_flex_1_30
公表内容等
　岡山県和気町は、エネルギー・食料品価格等の物価高騰の影響を受けた生活者や事業者の支援として、物価高騰対応重点支援地方創生臨時交付金を活用し、以下の事業を実施します。
事業名：観光宿泊事業を実施する者に対する支援金の交付
総事業費（千円）：24,000千円
交付金関連事業費（交付対象経費）（千円）：24,000千円
事業概要
①目的
　物価高騰の影響で採算が悪化している和気鵜飼谷温泉事業について、その継続を図り、観光宿泊事業の縮小・廃止等による観光客・町外利用者・町民等の生活への悪影響を回避することを目的とする。
②交付金を充当する経費・算定根拠
　一般会計繰出金：事業者　24,000千円
　　　光熱水費　電力価格高騰　2,000千円×12月＝24,000千円
③交付対象
　１）交付対象者
　観光宿泊事業を実施する公営企業（和気鵜飼谷温泉）1者
　２）交付対象者の選定理由・選定方法
　和気鵜飼谷温泉事業は、物価高騰の影響で採算が悪化しているが、観光宿泊事業に代わる事業は存在せず、観光宿泊事業の縮小・廃止等は、本地域における観光客・町外利用者・町民等の生活に観光宿泊施設利用の機会減少という形で悪影響を及ぼすため、観光宿泊事業の唯一の実施主体である和気鵜飼谷温泉を交付対象者として、電力価格高騰に係る一般会計繰出金を支出する。
④期待される効果
　物価高騰の影響下においても、観光宿泊事業の継続が図られることにより、観光客・町外利用者・町民等の観光宿泊機会が維持され、その生活の安定が確保される。
物価高の克服（経済対策）との関係
　和気鵜飼谷温泉事業は、物価高騰の影響により、令和6年度の業績が令和元年度の業績と比較し85.2％まで悪化し、このままでは、事業の継続が困難な状況に陥っている。
　和気鵜飼谷温泉を交付対象者として支援金を交付し、和気鵜飼谷温泉事業の継続を支援する本事業は、物価高騰の影響を受けている事業者の支援を通じた地方創生に資する事業に該当するものであり、物価高騰対応重点支援地方創生臨時交付金を活用することが妥当である。</t>
  </si>
  <si>
    <t>温泉利用者129,900人</t>
  </si>
  <si>
    <t>小中学校給食費の無償化事業</t>
  </si>
  <si>
    <t xml:space="preserve">
①学校給食は、児童生徒の心身の健全な発達に資するものであり、児童生徒の食に関する正しい知識と適切な判断力を養う上で重要な役割を果たしている。本交付金を活用して、物価高騰の影響を受ける小中学校の保護者の負担軽減を図るとともに、児童生徒への食に関する教育を目的として、小中学校給食費の無償化事業を実施する。（教職員を除く）
②全小中学校児童生徒の給食費に対して補助金を交付する。
③佐伯学校給食共同調理場
　　佐伯小学校児童　335円×202回×72人＝4,872千円
　　佐伯中学校生徒　400円×202回×40人＝3,232千円
　　4,872千円＋3,232千円＝8,104千円・・・A
　和気学校給食共同調理場
　　和気中学校生徒　400円×202回×223人＝18,018千円・・・B
　本荘学校給食共同調理場
　　本荘小学校児童　335円×202回×225人＝15,226千円
　　和気小学校児童　335円×202回×194人＝13,128千円
　　15,226千円＋13,128千円＝28,354千円・・・C
　教育振興基金からの財源充当13,625千円・・・Ｄ
　A＋B＋C－Ｄ＝40,851千円
④小中学生がいる世帯の全保護者（給食共同調理場）
</t>
  </si>
  <si>
    <t>小学生491人
中学生263人
合計　 754人</t>
  </si>
  <si>
    <t>和気鵜飼谷温泉食料品価格等高騰対策</t>
  </si>
  <si>
    <t>①食料品価格等高騰に対する支援を行い、公衆浴場として町民の憩いの場となっている和気鵜飼谷温泉の経営の安定を目的とする。
②和気鵜飼谷温泉事業特別会計に一般会計繰出金を支出する。
③7,763千円＋2,433千円＋790千円＋1,431千円＝12,417千円
④和気鵜飼谷温泉事業特別会計
公表に係るURL
https://www.town.wake.lg.jp/gyoseijoho/seisaku_keikaku/keikakuichiran/1290.html#h_idx_iw_flex_1_30
公表内容等
　岡山県和気町は、エネルギー・食料品価格等の物価高騰の影響を受けた生活者や事業者の支援として、物価高騰対応重点支援地方創生臨時交付金を活用し、以下の事業を実施します。
事業名：観光宿泊事業を実施する者に対する支援金の交付
総事業費（千円）：12,417千円
交付金関連事業費（交付対象経費）（千円）：12,417千円
事業概要
①目的
　物価高騰の影響で採算が悪化している和気鵜飼谷温泉事業について、その継続を図り、観光宿泊事業の縮小・廃止等による観光客・町外利用者・町民等の生活への悪影響を回避することを目的とする。
②交付金を充当する経費・算定根拠
　一般会計繰出金：事業者　12,417千円
　（12,417千円の内訳）
　　　賄材料費（上昇率概算15％）
　　　　59,519千円×15/115=7,763千円
　　　仕入材料費【売店】（上昇率概算20％）
　　　　14,602千円×20/120=2,433千円
　　　仕入材料費【自動販売機】（上昇率概算8％）
　　　　10,671千円×8/108=790千円
　　　クリーニング手数料（上昇率概算30％）
　　　　6,201千円×30/130=1,431千円
③交付対象
　１）交付対象者
　観光宿泊事業を実施する公営企業（和気鵜飼谷温泉）1者
　２）交付対象者の選定理由・選定方法
　和気鵜飼谷温泉事業は、物価高騰の影響で採算が悪化しているが、観光宿泊事業に代わる事業は存在せず、観光宿泊事業の縮小・廃止等は、本地域における観光客・町外利用者・町民等の生活に観光宿泊施設利用の機会減少という形で悪影響を及ぼすため、観光宿泊事業の唯一の実施主体である和気鵜飼谷温泉を交付対象者として、電力価格高騰に係る一般会計繰出金を支出する。
④期待される効果
　物価高騰の影響下においても、観光宿泊事業の継続が図られることにより、観光客・町外利用者・町民等の観光宿泊機会が維持され、その生活の安定が確保される。
物価高の克服（経済対策）との関係
　和気鵜飼谷温泉事業は、物価高騰の影響により、令和6年度の業績が令和元年度の業績と比較し85.2％まで悪化し、このままでは、事業の継続が困難な状況に陥っている。
　和気鵜飼谷温泉を交付対象者として支援金を交付し、和気鵜飼谷温泉事業の継続を支援する本事業は、物価高騰の影響を受けている事業者の支援を通じた地方創生に資する事業に該当するものであり、物価高騰対応重点支援地方創生臨時交付金を活用することが妥当である。</t>
  </si>
  <si>
    <t>早島町</t>
  </si>
  <si>
    <t>令和6年度早島町物価高騰対応重点支援給付金・令和7年度早島町定額減税補足給付金（不足額給付）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</si>
  <si>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939世帯×30千円、子ども加算　161人×20千円、、定額減税を補足する給付（うち不足額給付）の対象者　2,529人　(47,020千円）　　のうちR7計画分
事務費　7,429千円
事務費の内容　　[需用費（事務用品等）　役務費（郵送料等）　業務委託料　として支出]
④低所得世帯等の給付対象世帯数（939世帯）、定額減税を補足する給付（うち不足額給付）の対象者数（2,529人）</t>
  </si>
  <si>
    <t>水道事業会計繰出金（重点支援地方交付金活用事業分）</t>
  </si>
  <si>
    <t>①物価高騰の影響を受ける町民及び事業所の経済的な負担を軽減するため、給水契約者（公共施設を除く）を対象に、水道基本料金8ヶ月分（令和7年度1期分から4期分まで）を減免する。
②早島町水道事業会計に繰り出し、水道基本料金の減免に係る費用
③基本料金減免額：当期中継続使用…21,519件×1,540円＝33,140千円
　　途中開栓・途中閉栓…415件分501千円
　　計33,641千円
※町負担とする公共施設等の水道基本料金分449千円をCその他に計上
④早島町水道事業会計</t>
  </si>
  <si>
    <t>減免世帯数：5,377世帯（延べ21,508世帯）</t>
  </si>
  <si>
    <t>水道事業会計繰出金（重点支援地方交付金活用事業分）令和７年度５期分</t>
  </si>
  <si>
    <t>①物価高騰の影響を受ける町民及び事業所の経済的な負担を軽減するため、給水契約者（公共施設を除く）を対象に、水道基本料金2ヶ月分（令和7年度5期分）を追加で減免する。
②早島町水道事業会計に繰り出し、水道基本料金の減免に係る費用
③基本料金減免額：当期中継続使用…5,430件×1,540円＝8,362千円
　　途中開栓・途中閉栓…74件分90千円
　　計8,452千円
※町負担とする公共施設等の水道基本料金分113千円をCその他に計上
④早島町水道事業会計</t>
  </si>
  <si>
    <t>減免世帯数：5,377世帯</t>
  </si>
  <si>
    <t>里庄町</t>
  </si>
  <si>
    <t>里庄町物価高騰対応重点支援臨時給付金・定額減税補足給付金</t>
  </si>
  <si>
    <t>①物価高が続く中で低所得世帯への支援を行うことで、低所得の方々の生活を維持する。
②低所得世帯への給付金及び事務費
③R6,R7の累計給付金額
令和６年度住民税均等割非課税世帯　888世帯×30千円、子ども加算　74人×20千円、、定額減税を補足する給付（うち不足額給付）の対象者　1,248人　(23,560千円）　　のうちR7計画分
事務費　4,571千円
事務費の内容　　[需用費（事務用品等）　役務費（郵送料等）　業務委託料　人件費　として支出]
④低所得世帯等の給付対象世帯数（888世帯）、定額減税を補足する給付（うち不足額給付）の対象者数（1,248人）</t>
  </si>
  <si>
    <t>学校等給食費臨時補助金</t>
  </si>
  <si>
    <t xml:space="preserve">①エネルギー・食料品価格等の物価高騰による負担増を踏まえ、町内の幼稚園・小・中学校に通う児童・生徒がいる子育て世帯の経済的負担を軽減するため、物価高騰に伴う給食費の増額分を補助する。
②町内の幼稚園・小・中学校に通う児童・生徒がいる子育て世帯の給食費負担金の増額分に対する補助金（増額分×在籍する児童の人数×給食数で計算する）
③学校等給食費補助金　16,020千円
　幼稚園＠60円×児童70人×給食数150回
　小学校＠70円×児童657人×給食数200回
　中学校＠90円×生徒344人×給食数200回
④町内の幼稚園・小・中学校に通う児童・生徒
</t>
  </si>
  <si>
    <t>エネルギー・食料品価格等の物価高騰の影響を受けている幼稚園・小・中学校に通う児童・生徒がいる子育て世帯の負担軽減を図るため、給食費負担金の物価高騰に伴う増額分16,020千円を補助する。</t>
  </si>
  <si>
    <t>物価高騰対応高齢者タクシー料金助成事業補助金【R6補正対応分】</t>
  </si>
  <si>
    <t xml:space="preserve">①エネルギー・食料品価格等の物価高騰による負担増を踏まえ、高齢者の外出機会の確保、移動負担の軽減、町内の公共交通であるタクシーの利用促進を図るため、町内に居住する75歳以上の高齢者に対し、タクシーチケットを交付する。
②タクシーチケットの印刷経費、郵送経費、利用料補助
③消耗品費　132千円、郵券料　231千円、高齢者タクシー料金助成事業補助金　12,390千円（＠30千円×申請590人×使用率70％）
事業費全体のうち、4,304千円に交付金を充当する。
④町内に居住する75歳以上の高齢者
</t>
  </si>
  <si>
    <t>エネルギー・食料品価格等の物価高騰の影響を受けている高齢者の外出機会の確保・移動負担の軽減、町内の公共交通であるタクシーの利用促進を図るため、タクシーチケットを配布し、タクシー利用料金12,390千円を補助する。</t>
  </si>
  <si>
    <t>物価高騰対応子育て世帯タクシー料金助成事業補助金</t>
  </si>
  <si>
    <t xml:space="preserve">①エネルギー・食料品価格等の物価高騰による負担増を踏まえ、妊婦及び子育て世帯の通院等に係る経済的な負担の軽減、町内の公共交通であるタクシーの利用促進を図るため、町内に居住する妊婦及び３歳未満の子どもの保護者に対し、タクシーチケットを交付する。
②タクシーチケットの印刷経費、郵送経費、利用料補助
③消耗品費　28千円、郵券料　45千円、子育て世帯タクシー料金助成事業補助金　1,725千円（＠30千円×申請115人×使用率50％）
④町内に居住する妊婦及び３歳未満の子どもの保護者
</t>
  </si>
  <si>
    <t>エネルギー・食料品価格等の物価高騰の影響を受けている妊婦及び子育て世帯の通院等に係る負担を軽減し、町内の公共交通であるタクシーの利用促進を図るため、タクシーチケットを配布し、タクシー利用料金1,725千円を補助する。</t>
  </si>
  <si>
    <t>物価高騰対応臨時出産支援金</t>
  </si>
  <si>
    <t xml:space="preserve">
①エネルギー・食料品価格等の物価高騰による負担増を踏まえ、出産に伴う経済的な負担が生じる子育て世帯に対し、経済的負担及び育児への不安を軽減するため、出生した子ども一人あたり30,000円の支援金を支給する。
②出産支援金
③支援金　2,100千円（＠30千円×70人）
④令和７年度中に出生した子ども
</t>
  </si>
  <si>
    <t>エネルギー・食料品価格等の物価高騰の影響を受けている子育て世帯の出産に伴う経済的な負担と育児への不安を軽減するため、2,100千円の出産支援金を支給する。</t>
  </si>
  <si>
    <t>物価高騰対応保育所支援金</t>
  </si>
  <si>
    <t xml:space="preserve">①エネルギー・食料品価格等の高騰による負担増を踏まえ、公定価格で運営され、その負担増を利用者等へ転嫁できない町内の認可保育所を運営する事業者に対し、物価高騰による給食費等の増額分や光熱水費の上昇分を補填するための支援金を交付し、保育所運営の負担を軽減するとともに安全・安心で質の高い保育サービスを維持する。
②認可保育所臨時支援金
③支援金　4,338千円
　給食費上昇分　月額980円×（園児数273人×12月＋1人×９月）
　光熱水費（電気・ガス代）上昇分　年56,000円×保育室・調理室数20室
④町内の認可保育所を運営する事業者
</t>
  </si>
  <si>
    <t>エネルギー・食料品価格等の高騰の影響を受けている、公定価格により運営され、その利用者に負担増を転嫁することのできない町内の認可保育所を運営する事業者に対し、保育所運営の負担を軽減し、安全・安心で質の高い保育サービスの維持を図るため、認可保育所臨時支援金4,338千円を交付する。</t>
  </si>
  <si>
    <t>物価高騰対応高齢者タクシー料金助成事業補助金【R7予備費対応分】</t>
  </si>
  <si>
    <t xml:space="preserve">①エネルギー・食料品価格等の物価高騰による負担増を踏まえ、高齢者の外出機会の確保、移動負担の軽減、町内の公共交通であるタクシーの利用促進を図るため、町内に居住する75歳以上の高齢者に対し、タクシーチケットを交付する。
②タクシーチケットの印刷経費、郵送経費、利用料補助
③消耗品費　132千円、郵券料　231千円、高齢者タクシー料金助成事業補助金　12,390千円（＠30千円×申請590人×使用率70％）
全体事業費のうち、R6補正予算分の4,304千円を充当した残額（一般財源対応分）の8,449千円の一部に交付金（R7予備費分）750千円を充当する。
④町内に居住する75歳以上の高齢者
</t>
  </si>
  <si>
    <t>物価高騰対応臨時法外援護費負担金</t>
  </si>
  <si>
    <t xml:space="preserve">①エネルギー・食料品価格等の高騰による負担増を踏まえ、町内の認可保育所を運営する事業者に対して、保育料では賄いきれない保育に係る経費のうち保育備品・用品の物価上昇分を支援することで、保護者負担増への転嫁を防ぎ、子育て世帯の経済的負担の軽減と安全・安心で質の高い保育サービスの維持を図る。
②援護費臨時負担金
③援護費負担金　362千円
　保育備品・用品の物価上昇分　月額110円×（園児数273人×12月＋1人×９月）
④町内の認可保育所に通園する園児数に応じて当該保育所を運営する事業者に対して援護費を支給する。
</t>
  </si>
  <si>
    <t>エネルギー・食料品価格等の高騰の影響を受けている町内の認可保育所に通園する園児がいる子育て世帯の経済的負担を軽減するため、保育料では賄いきれない保育に係る経費のうち保育備品・用品の物価上昇分を支援し、保護者負担増への転嫁を防ぎ、安全・安心で質の高い保育サービスの維持を図るため、町内の認可保育所を運営する事業者に対して援護費臨時負担金362千円を交付する。</t>
  </si>
  <si>
    <t>物価高騰対応臨時草刈機燃料代等補助金</t>
  </si>
  <si>
    <t>①エネルギー価格等の高騰による負担増を踏まえ、町内各地域（分館）における地域活動（清掃活動）で使用する草刈機の燃料代を補助することで、地域内での住民の交流促進を図るとともに地域住民の負担軽減を図る。
②草刈機等燃料代補助金
③補助金　518千円　（14千円×37分館）
事業費全体のうち、250千円に交付金を充当する。
④町内各地域（分館）</t>
  </si>
  <si>
    <t>エネルギー価格等の高騰による負担増を踏まえ、町内各地域における住民の交流促進を図るとともに地域住民の負担軽減を図るため、町内各地域（分館）に対して、地域内で実施している活動（清掃活動）で使用する草刈機の燃料代518千円を補助する。</t>
  </si>
  <si>
    <t>①物価高騰において賃上げ環境を整備するため、当自治体の公共調達において労務費を含めた価格転嫁を促進する。
②実質的な賃上げにつながる価格転嫁分（当該価格転嫁分が実質的な賃上げにつながるものとして確認できるような書類の提出を求める）
③価格転嫁分に相当する金額　3,194千円
役務（その他）　33件
④物価高騰の影響を受ける中小企業</t>
  </si>
  <si>
    <t>全契約（33件）において実質的な賃上げにつながる価格転嫁を実施</t>
  </si>
  <si>
    <t>矢掛町</t>
  </si>
  <si>
    <t>低所得世帯支援枠及び不足額給付事業</t>
  </si>
  <si>
    <t>①物価高が続く中で低所得世帯への支援を行うことで、低所得の方々の生活を維持する。
②低所得世帯への給付金及び事務費
③R6,R7の累計給付金額
令和６年度住民税均等割非課税世帯　1,210世帯×30千円、子ども加算　119人×20千円、、定額減税を補足する給付（うち不足額給付）の対象者　2,382人　(46,490千円）　　のうちR7計画分
事務費　7,176千円
事務費の内容　　[需用費（事務用品等）　役務費（郵送料等）　業務委託料　人件費　として支出]
④低所得世帯等の給付対象世帯数（1,210世帯）、定額減税を補足する給付（うち不足額給付）の対象者数（2,382人）</t>
  </si>
  <si>
    <t>生活応援商品券事業（R6補正分）</t>
  </si>
  <si>
    <t>①物価高騰の影響を受ける住民への支援を行うことで，住民の生活維持に寄与する。
②全町民へ商品券を配付
③下記積算額のうち60,000千円を交付対象経費とする。
時間外勤務手当：300千円
消耗品費：100千円（事務用品）
印刷製本費：1,700千円（商品券本体，周知用ポスター等）
通信運搬費：2,300千円（郵送代等）
委託料：66,600千円（事業者へ商品券の換金に係る事務を委託）
　　　　　内訳）換金原資：66,000千円（5,000円×13,200人）
　　　　　　　　　換金事務：600千円
④全町民</t>
  </si>
  <si>
    <t>使用率：90％以上</t>
  </si>
  <si>
    <t>生活応援商品券事業（R7予備費分）</t>
  </si>
  <si>
    <t>①物価高騰の影響を受ける住民への支援を行うことで，住民の生活維持に寄与する。
②全町民へ商品券を配付
③下記積算額のうち11,000千円を交付対象経費とする。
時間外勤務手当：300千円
消耗品費：100千円（事務用品）
印刷製本費：1,700千円（商品券本体，周知用ポスター等）
通信運搬費：2,300千円（郵送代等）
委託料：66,600千円（事業者へ商品券の換金に係る事務を委託）
　　　　　内訳）換金原資：66,000千円（5,000円×13,200人）
　　　　　　　　　換金事務：600千円
④全町民</t>
  </si>
  <si>
    <t>新庄村</t>
  </si>
  <si>
    <t>低所得世帯物価高騰対策・定額減税補足給付金</t>
  </si>
  <si>
    <t>①物価高が続く中で低所得世帯への支援を行うことで、低所得の方々の生活を維持する。
②低所得世帯への給付金及び事務費
③R6,R7の累計給付金額
令和６年度住民税均等割非課税世帯　115世帯×30千円、子ども加算　15人×20千円、、定額減税を補足する給付（うち不足額給付）の対象者　158人　(3,450千円）　　のうちR7計画分
事務費　120千円
事務費の内容　　[需用費（事務用品等）　役務費（郵送料等）　使用料及び賃借料　として支出]
④低所得世帯等の給付対象世帯数（115世帯）、定額減税を補足する給付（うち不足額給付）の対象者数（158人）</t>
  </si>
  <si>
    <t>生活応援ごみ袋無償支給事業</t>
  </si>
  <si>
    <t xml:space="preserve">①物価高騰により生活必需品や日用品の負担が増す中、地域住民の経済的負担を軽減することを目的として、家庭ごみ処理に必要な指定ごみ袋の無償支給を通じた生活支援を行うもの。
②ごみ袋購入費及び事務費
③ア　ごみ袋購入費：60枚分3,960円×350世帯＝１，３８６千円
        うち１，３０２千円に交付金を充当 
　イ　事務費：１０千円
④新庄村に住民票を有する世帯
</t>
  </si>
  <si>
    <t>対象世帯の90%以上に支給</t>
  </si>
  <si>
    <t>鏡野町</t>
  </si>
  <si>
    <t>令和6年度鏡野町物価高騰重点支援給付金事業</t>
  </si>
  <si>
    <t>①物価高が続く中で低所得世帯への支援を行うことで、低所得の方々の生活を維持する。
②低所得世帯への給付金及び事務費
③R6,R7の累計給付金額
令和６年度住民税均等割非課税世帯　1,462世帯×30千円、子ども加算　161人×20千円、、定額減税を補足する給付（うち不足額給付）の対象者　2,132人　(39,350千円）　　のうちR7計画分
事務費　7,288千円
事務費の内容　　[需用費（事務用品等）　役務費（郵送料等）　業務委託料　として支出]
④低所得世帯等の給付対象世帯数（1,462世帯）、定額減税を補足する給付（うち不足額給付）の対象者数（2,132人）</t>
  </si>
  <si>
    <t>給食食材高騰対策事業【物価高騰対応】</t>
  </si>
  <si>
    <t xml:space="preserve">
①物価高騰により食品価格が値上がりしている食材費について、値上がり部分の負担を保護者に求めないこととする子育て世帯への支援（教職員等を除く）。
②賄材料費
③小学校　60円×603食×192日＝6,946,560円
   中学校  60円×287食×187日＝3,220,140円
④町内の児童・生徒
</t>
  </si>
  <si>
    <t>負担が軽減された児童・生徒数890人</t>
  </si>
  <si>
    <t>ホームページや広報紙に掲載</t>
  </si>
  <si>
    <t>高齢者等タクシー料金助成事業【物価高騰対応】</t>
  </si>
  <si>
    <t xml:space="preserve">
①物価高騰に直面している地域の公共交通事業者の支援。また、高齢者や妊婦など交通弱者にとって不可欠な交通手段の利用料の負担軽減による支援も行う。
②委託料
③1人当たり平均助成金額 5,353円×1ヶ月あたり平均利用人数 234人×12ヶ月＝15,031,224円（令和6年度実績より積算）
④町内の一般タクシー・介護タクシー事業者7社
</t>
  </si>
  <si>
    <t>支援を受けた事業者7件
タクシー利用総回数　12,400回</t>
  </si>
  <si>
    <t>ワクチン接種事業【物価高騰】</t>
  </si>
  <si>
    <t xml:space="preserve">
①物価高騰に直面している住民のインフルエンザワクチン、帯状疱疹ワクチンの医療費負担を軽減する。
②委託料
③インフルエンザ予防接種(６５歳以上) 4,200円×3,320人＝13,944,000円 
   インフルエンザ予防接種（中学生まで）4,200円×950人＝3,990,000円
　　帯状疱疹ワクチン　11,000円×2回×100人＝2,200,000円
　　水痘ワクチン(生)　4,000円×1回×20人＝80,000円
④予防接種対象者
</t>
  </si>
  <si>
    <t>接種率６０％</t>
  </si>
  <si>
    <t>がん検診等事業【物価高騰】</t>
  </si>
  <si>
    <t xml:space="preserve">
①物価高騰に直面している住民の負担を軽減するため、個別健診等を無償化し、その経費を負担する。
②委託料
③20・30歳代及び生活保護受給者健診委託料
　10,516円 × 35人 =368,060円
子宮頸がん検診委託料
　7,057円 × 650人 ＝ 4,587,050円
乳がん健診委託料
　視触診＋マンモ１方向　8,183円×370人 ＝3,027,710円
　視触診＋マンモ２方向　8,752円×110人 ＝962,720円
④検診対象者
</t>
  </si>
  <si>
    <t>受診率２０％</t>
  </si>
  <si>
    <t>高齢者福祉施設運営補助金事業【物価高騰】</t>
  </si>
  <si>
    <t xml:space="preserve">
①原油・物価高騰の影響を受ける高齢者福祉施設の安定的な運営を維持することで、利用者の負担軽減を図る。
②補助金
③施設利用者　305人×30,000円＝9,150,000円
④町内の高齢者福祉施設
</t>
  </si>
  <si>
    <t>負担が軽減された事業所 15事業所</t>
  </si>
  <si>
    <t>地域特産物振興事業【物価高騰】</t>
  </si>
  <si>
    <t xml:space="preserve">
①物価高騰に直面している農業者の所得向上を図るため、収益性の高い地域特産物の作付けを推進する。
②補助金
③10,000円/10a×4,500a=4,500,000円
④農業者
</t>
  </si>
  <si>
    <t>特産物の作付け拡大面積　4,500a</t>
  </si>
  <si>
    <t>住宅リフォーム事業【物価高騰】</t>
  </si>
  <si>
    <t xml:space="preserve">
①建築資材の高騰による町民の負担を軽減するため、住宅機能向上に係るリフォームを行う者に対して支援を行う。また、町産材の需要拡大と施工事業者の支援により、物価高騰により低迷している地域経済の活性化につなげる。
②補助金
③リフォーム補助　200,000円×50件=10,000,000円
　 町産材使用の場合加算　　100,000円/2㎥×20件=2,000,000円
④町内の住宅改修希望者、町内の施行業者
</t>
  </si>
  <si>
    <t>住宅改修により機能が向上した世帯件数 50件
町産材使用材積　40㎥</t>
  </si>
  <si>
    <t>鏡野町配合飼料高騰緊急対策助成金【物価高騰】</t>
  </si>
  <si>
    <t>①物価高騰に直面する畜産農家に対し、粗飼料の値上がり部分に補助を行うことで、農家の事業継続を支援するとともに、農家の生産意欲の向上を図る。
②補助金
③乳用牛　7,000円×119頭＝833千円
　 肉用牛　4,000円×245頭＝980千円
④町内の畜産農家</t>
  </si>
  <si>
    <t>助成した頭数
乳牛用　119頭
肉用牛　245頭
　　　計　364頭</t>
  </si>
  <si>
    <t>勝央町</t>
  </si>
  <si>
    <t>①物価高が続く中で低所得世帯への支援を行うことで、低所得の方々の生活を維持する。
②低所得世帯への給付金及び事務費
③R6,R7の累計給付金額
令和６年度住民税均等割非課税世帯　1,052世帯×30千円、子ども加算　158人×20千円、、定額減税を補足する給付（うち不足額給付）の対象者　1,077人　(34,590千円）　　のうちR7計画分
事務費　3,357千円
事務費の内容　　[需用費（事務用品等）　役務費（郵送料等）　業務委託料　として支出]
④低所得世帯等の給付対象世帯数（1,052世帯）、定額減税を補足する給付（うち不足額給付）の対象者数（1,077人）</t>
  </si>
  <si>
    <t>令和7年度上水道基本料金緊急減免事業</t>
  </si>
  <si>
    <t>①物価高が続く中で企業及び住民への支援を行う。
②上水道基本料金（7月分・8月分）の全額免除
③免除金額　上水道基本料金3,300円（2ヶ月分）×3,500者
　 計11,550千円（うち6,290千円に交付金を充当）
④上水道使用者（3,500者）（公共施設を除く）</t>
  </si>
  <si>
    <t>対象者に対し、100％の免除率とする。</t>
  </si>
  <si>
    <t>奈義町</t>
  </si>
  <si>
    <t>①物価高が続く中で低所得世帯への支援を行うことで、低所得の方々の生活を維持する。
②低所得世帯への給付金及び事務費
③R6,R7の累計給付金額
令和６年度住民税均等割非課税世帯　544世帯×30千円、子ども加算　56人×20千円、、定額減税を補足する給付（うち不足額給付）の対象者　972人　(18,700千円）　　のうちR7計画分
事務費　2,390千円
事務費の内容　　[需用費（事務用品等）　役務費（郵送料等）　業務委託料　人件費　として支出]
④低所得世帯等の給付対象世帯数（544世帯）、定額減税を補足する給付（うち不足額給付）の対象者数（972人）</t>
  </si>
  <si>
    <t>電力・ガス・物価高騰対策飼料高騰緊急対策事業</t>
  </si>
  <si>
    <t>①飼料価格の高騰により畜産経営に影響を受けている畜産農家に対し、その高騰を軽減し経営の安定と継続を図ることを目的に支援する。
②畜産農家への支援金
③乳用牛・肥育牛：2470頭×8,000円/頭＝19,760千円、繁殖牛：783頭×4,000円/頭＝3,132千円、豚：3,186頭×1,000円/頭＝3,186千円
（事業費26,100千円のうち4,958千円に交付金を充当。その他財源は一般財源21,142千円）
④畜産農家（牛・豚）</t>
  </si>
  <si>
    <t>事業予算執行率90％以上</t>
  </si>
  <si>
    <t>西粟倉村</t>
  </si>
  <si>
    <t>令和7年度低所得世帯支援及び不足額給付支援一体支援事業</t>
  </si>
  <si>
    <t>①物価高が続く中で低所得世帯への支援を行うことで、低所得の方々の生活を維持する。
②低所得世帯への給付金及び事務費
③R6,R7の累計給付金額
令和６年度住民税均等割非課税世帯　174世帯×30千円、子ども加算　36人×20千円、、定額減税を補足する給付（うち不足額給付）の対象者　291人　(6,130千円）　　のうちR7計画分
事務費　4,365千円
事務費の内容　　[役務費（郵送料等）　業務委託料　として支出]
④低所得世帯等の給付対象世帯数（174世帯）、定額減税を補足する給付（うち不足額給付）の対象者数（291人）</t>
  </si>
  <si>
    <t>①原油価格・物価高騰に直面する学校給食において、これまで通りの栄養バランスや量を保った学校給食が実施され、教職員等を除く保護者負担の軽減を図る。
②賄材料費
③赤字補填分　1,302,000円（うち1,295,000円に交付金を充当）
　　　　　　　　　　園児45円×183日×24人＝197,640円
     　　　　　　 　児童48円×193日×66人＝611,424円
　　　　　　　　　　生徒57円×188日×46人＝492,936円
④村内の幼稚園、小学校、中学校に子どもがいる保護者</t>
  </si>
  <si>
    <t>対象者へ支援100%</t>
  </si>
  <si>
    <t>物価高騰対応にしあわくら地域商品券発行事業</t>
  </si>
  <si>
    <t>①物価高騰等に直面する、村内各家庭への経済的支援を目的として、全村民へ地域商品券（1,000円×10枚/1人）を配布する。
②報償費、通信運搬費、手数料、その他
③報償費　地域商品券　1,117人×10千円＝11,170千円、
　郵送費　250千円
　印刷代　550千円
　手数料　　50千円
　その他　　240千円
　計　　　12,260千円（うち10,967千円に交付金を充当）
④物価高騰の村民</t>
  </si>
  <si>
    <t>物価高騰緊急対応にしあわくら地域商品券発行事業</t>
  </si>
  <si>
    <t>①物価高騰等に直面する、村内各家庭への経済的支援を目的として、全村民へ地域商品券（1,000円×10枚/1人）を配布する。
②報償費
③報償費　地域商品券　203人×10千円＝2,030千円（うち2,024千円に交付金を充当）
④村民</t>
  </si>
  <si>
    <t>久米南町</t>
  </si>
  <si>
    <t>令和6年度物価高騰対応重点支援給付金（住民税均等割非課税世帯等）【物価高騰対策給付金】</t>
  </si>
  <si>
    <t>①物価高が続く中で低所得世帯への支援を行うことで、低所得の方々の生活を維持する。
②低所得世帯への給付金及び事務費
③R6,R7の累計給付金額
令和６年度住民税均等割非課税世帯　754世帯×30千円、子ども加算　59人×20千円、、定額減税を補足する給付（うち不足額給付）の対象者　715人　(12,860千円）　　のうちR7計画分
事務費　3,389千円
事務費の内容　　[需用費（事務用品等）　役務費（郵送料等）　業務委託料　その他　として支出]
④低所得世帯等の給付対象世帯数（754世帯）、定額減税を補足する給付（うち不足額給付）の対象者数（715人）</t>
  </si>
  <si>
    <t>物価高騰対応地域商品券発行事業</t>
  </si>
  <si>
    <t>①エネルギー・食料品価格等の物価高騰が続く中、町独自の商品券を発行し、物価高の影響を受けている生活者を支援する。
②6千円分の町内事業所で利用できる商品券を全町民を対象に発行する。
③商品券（一般分）6千円×4,234人（うち25,200千円交付金充当）
　 事務費（需用費）　705千円（うち300千円交付金充当）
　 事務費（役務費）　1,000千円（うち660千円交付金充当）
　 事務費（委託料）　 95千円（うち80千円交付金充当）
④町内登録事業者・全町民</t>
  </si>
  <si>
    <t>商品券使用率：95％以上</t>
  </si>
  <si>
    <t>HPや広報等で周知するとともに、対象者すべてに直接通知</t>
  </si>
  <si>
    <t>物価高騰緊急対応地域商品券発行事業</t>
  </si>
  <si>
    <t>①米国関税措置の影響による景気減速が懸念される中、町独自の商品券を発行し、物価高の影響を受けている生活者を支援する。
②1千円分の町内事業所で利用できる商品券を全町民を対象に発行する。
③商品券（一般分）1千円×4,234人（うち4,200千円交付金充当）
　 事務費（需用費）　309千円（うち100千円交付金充当）
　 事務費（役務費）　130千円（うち100千円交付金充当）
　 事務費（委託料）　 27千円（うち14千円交付金充当）
④町内登録事業者・全町民</t>
  </si>
  <si>
    <t>美咲町</t>
  </si>
  <si>
    <t>物価高騰重点支援給付事業（推奨事業）</t>
  </si>
  <si>
    <t>①物価高が続く中で低所得世帯への支援を行うことで、低所得の方々の生活を維持する。
②低所得世帯への給付金及び事務費
③R6,R7の累計給付金額
令和６年度住民税均等割非課税世帯　1,812世帯×30千円、子ども加算　150人×20千円、、定額減税を補足する給付（うち不足額給付）の対象者　1,949人　(41,710千円）　　のうちR7計画分
事務費　9,610千円
事務費の内容　　[需用費（事務用品等）　役務費（郵送料等）　業務委託料　として支出]
④低所得世帯等の給付対象世帯数（1,812世帯）、定額減税を補足する給付（うち不足額給付）の対象者数（1,949人）</t>
  </si>
  <si>
    <t>美咲町水道料金減免事業</t>
  </si>
  <si>
    <t>①エネルギー・食料品価格等の物価高騰の影響を受けた町民および事業者に対し、支援を行う。
②負担金、補助及び交付金
③美咲町水道基本料金1,650円×給水戸数約5,750件×３か月、真庭市水道基本料金1,518円×給水戸数約70件×３か月、事務費1,200,000円（内29,968,000円に交付金を充当）
④町内のすべての家庭及び事業者（公共施設を除く）</t>
  </si>
  <si>
    <t>家庭、事業所の経済的負担を軽減し、生活支援の実効性を向上
町内のすべての家庭及び事業所約5,750件、真庭市水道利用者約70件に対し基本料金三カ月分の減免を実施。</t>
  </si>
  <si>
    <t>広報紙（令和7年4月発行）へ事業概要掲載</t>
  </si>
  <si>
    <t>給食費支援事業</t>
  </si>
  <si>
    <t>①給食食材の高騰に対して給食費への上乗せ補助を行い、保護者の負担軽減を図り、給食の質・量の維持を図り、安定的な給食を提供する。加えて、進学期を迎える中学3年生に対し給食費への補助を行い、保護者の負担軽減を図る。（教職員分は対象外）
②給食1食あたりに対して上乗せ補助及び徴収給食費への補助
③全児童生徒に対し、小学校課程は53円、中学校課程は68円を上乗せ補助。加えて、中学3年生には1食あたり60円を補助し、補助分は返金する。（うち10,000,000円に交付金を充当）
積算根拠　小学校課程98,614食×53円　中学校課程55,242食×68円　中学3年生分18,128円×60円
④交付対象者：小学校課程519人　中学校課程300人　中学3年生102人
　対象施設数：小学校2校　中学校1校　義務教育学校2校</t>
  </si>
  <si>
    <t>本町での給食1食あたりの保護者負担は、小学校課程が275円、中学校課程が325円である。交付金を活用し、小学校課程519人、中学校課程300人、中学3年生102人の保護者負担額を補填する。</t>
  </si>
  <si>
    <t>社会福祉施設等物価高騰対策支援金</t>
  </si>
  <si>
    <t>①エネルギー・食料品価格等の物価高騰の影響を受けた事業者に対し、支援を行う。
②負担金、補助及び交付金（ただし、令和７年度における施設の光熱費・食材費、利用者の送迎に係る燃料購入費に充てる旨の誓約事項あり）
③訪問、通所系(31施設)1事業所あたり＠50,000円、入所施設　１事業所あたり
定員(600人)×＠700円×12月
④町内に所在する社会福祉施設等（高齢者施設、障害者及び障害児施設及び児童福祉施設（民間に限る。））を設置運営する事業者</t>
  </si>
  <si>
    <t>サービスの安定供給の確保と介護人材の利殖防止・定着促進のため、高齢者施設30施設、児童福祉設3施設、障害者及び障害児施設15施設へ支援する。</t>
  </si>
  <si>
    <t>美咲町農産物直売所継続支援金</t>
  </si>
  <si>
    <t>①エネルギー、食料品価格等の物価高騰の影響を受けた地域内農産物、農産物加工品の生産拡大及び販路の確保並びに都市と農村の交流を推進する町内の農産物等直売所の経営を支援する。
②支援金
③農産物直売所４事業者×２００，０００円
④生産者等３０人以上の町内農産物直売所</t>
  </si>
  <si>
    <t>町内の農産直売所４施設の経営の持続</t>
  </si>
  <si>
    <t>美咲町障害者等移動支援補助金</t>
  </si>
  <si>
    <t>①物価高騰の影響を受けている障害者等及び特定疾患患者等に対し、通院等に要する交通費の一部を補助することにより、患者及び家族の生活の安定と福祉の向上に寄与すること
②１人あたり６千円
③令和5年度美咲町障害者等移動支援事業・特定疾患等通院交通費給付事業申請者数概算（166人×6,000円）　事務費62,000円（うち1,000,000円に交付金を充当）
④令和６年度美咲町障害者等移動支援事業・特定疾患等通院交通費給付事業申請者</t>
  </si>
  <si>
    <t>物価高騰の影響を受けている障害者等及び特定疾患患者等（166人）に対し、通院等に要する交通費の一部を補助することにより、患者及び家族の生活の安定と福祉の向上に寄与すること</t>
  </si>
  <si>
    <t>美咲町水道料金減免事業（延長分）</t>
  </si>
  <si>
    <t>①エネルギー・食料品価格等の物価高騰の影響を受けた町民および事業者に対し、支援を行う。
②負担金、補助及び交付金、③美咲町水道基本料金1,650円×給水戸数約5,750件×１か月、真庭市水道基本料金1,518円×給水戸数約70件×1か月、事務費500,000円(うち9,093,000円に交付金を充当）
④町内の全ての家庭及び事業者（公共施設を除く）</t>
  </si>
  <si>
    <t>町内のすべての家庭及び事業所約5,750件、真庭市水道利用者約70件に対し基本料金1カ月分の減免を実施。
水道料金収納率の維持</t>
  </si>
  <si>
    <t>広報事業概要掲載予定</t>
  </si>
  <si>
    <t>こども食堂応援事業</t>
  </si>
  <si>
    <t>①エネルギー・食料品価格等の物価高騰の影響を受けたボランティア団体に対し、支援を行う。
②負担金、補助及び交付金
③こども食堂実施団体、30,000円×4回　120,000円（全額交付金を充当、30,000円上限／回）
④町内のボランティア団体</t>
  </si>
  <si>
    <t>町内のこども食堂運営団体の事業の継続</t>
  </si>
  <si>
    <t>吉備中央町</t>
  </si>
  <si>
    <t>令和7年度物価高騰対策給付金（令和６年度低所得世帯支援枠及び不足額給付）</t>
  </si>
  <si>
    <t>①物価高が続く中で低所得世帯への支援を行うことで、低所得の方々の生活を維持する。
②低所得世帯への給付金及び事務費
③R6,R7の累計給付金額
令和６年度住民税均等割非課税世帯　1,555世帯×30千円、子ども加算　112人×20千円、、定額減税を補足する給付（うち不足額給付）の対象者　1,810人　(34,930千円）　　のうちR7計画分
事務費　4,930千円
事務費の内容　　[役務費（郵送料等）　業務委託料　として支出]
④低所得世帯等の給付対象世帯数（1,555世帯）、定額減税を補足する給付（うち不足額給付）の対象者数（1,810人）</t>
  </si>
  <si>
    <t xml:space="preserve">①エネルギー・食料品等の物価高騰の影響により町内消費が落ち込む中、吉備中央町商工会発行のベリーぐっどカードにポイントを付与し、町内の個人消費の拡大と地域経済の活性化を図る。
②町商工会が発行する「ベリーぐっどカード」(ICカード)に全町民１人あたり5,000円分のポイントを付与するための費用及び事務委託費、役務費等
③給付金：5,000円×10,200人（全町民）＝51,000,000円
　事務委託料：1,000,000円
　印刷製本：150,000円
　手数料（データ抽出）：330,000円
　通信運搬費：572,000円
④全町民
</t>
  </si>
  <si>
    <t>対象者の使用率95％</t>
  </si>
  <si>
    <t>学校給食費の無償化（4月から6月）【物価高騰対策】</t>
  </si>
  <si>
    <t>①物価高や米国関税措置等の影響を受けた小中学生の保護者の負担を給食費の免除により軽減する。
②給食費の減免に係る費用（R7.4月～6月分）
③町立小中学校給食費(教職員分を除く。)
各調理場の賄材料費から教職員分の負担額を除いた額
【賄材料費（※）-教職員負担分】
　15,404,455円－2,328,000円＝13,076,455円
※年間56,483,000円÷11か月×3か月分≒15,404,455円
　 長期休業を考慮し11か月としている。
④小・中学生の保護者</t>
  </si>
  <si>
    <t>有識者会議における評価点数　4.0以上</t>
  </si>
  <si>
    <t>学校給食費の無償化（7月から9月）【物価高騰対策】</t>
  </si>
  <si>
    <t>①物価高の影響を受けた小中学生の保護者の負担を給食費の免除により軽減する。
②給食費の減免に係る費用（R7.7月～9月分）
③町立小中学校給食費(教職員分を除く。)
各調理場の賄材料費から教職員分の負担額を除いた額
【賄材料費（※）-教職員負担分】
　10,269,636円－1,552,000円＝8,717,636円
※年間56,483,000円÷11か月×2か月分≒10,269,636円
　 長期休業を考慮し11か月としている。
　 夏季休業を考慮し2か月としている。
④小・中学生の保護者</t>
  </si>
  <si>
    <t>広島県</t>
  </si>
  <si>
    <t>地域公共交通燃油費高騰緊急支援等事業（交通事業者の投資支援等）</t>
  </si>
  <si>
    <t>①  燃油費の高騰に左右されない経営の安定化を図るため、環境対策、デジタル化対策、人材確保に向けた環境整備など、今後の持続可能な公共交通の実現に資する投資に対して支援を行うとともに、交通事業者の運転士等の確保に向けた取組に支援を行う。
②
・交通事業者の行う、今後の持続可能な公共交通の実現に資する投資（環境・省エネ対策、デジタル化対策等）に係る経費の一部を支援、補助対象経費の2/3等
・交通事業者の行う、運転士等の確保に向けた取組に係る経費を支援。補助率10/10。新規採用者×30万円を上限。
③下記の合算
【交通事業者の行う、今後の持続可能な公共交通の実現に資する投資に係る経費の一部を支援：489,042千円】
バス（補助金）：196,350千円
a．車両補助：31社（事業者（申請見込））×5,000千円（補助上限）≒157,500千円
b．デジタル化（保有40台以上）：1社（申請見込）×50千円（補助上限／台）×150台（保有台数）＝7,500千円
c．デジタル化（保有40台未満）：41社（事業者数）×2,000千円（補助上限／社）×10％（申請見込）＝8,200千円
d．人手不足対策：10件（申請見込件数）×2,000千円＝20,000千円
e．県バス協会事務費:3,150千円
旅客船（補助金）：90,406千円
a．総トン数（申請見込）（10,810）÷５×40千円≒86,476千円
b．県旅客船協会事務費：3,930千円
タクシー：202,286千円
a．車両補助（乗合）：53社（乗合事業者（申請見込））×2,000千円（補助上限）≒107,800千円
b．車両補助（乗用）：51社（乗用事業者（申請見込））×1,000千円（補助上限）≒51,100千円
c．デジタル化　　　：904台（申請見込台数）×20千円（補助上限）≒18,096千円
d．人手不足対策　　：10件（申請見込件数）×2,000千円＝20,000千円
e．県タクシー協会事務費：5,290千円
【交通事業者の行う、運転士等の確保に向けた取組に係る経費を支援：30,200千円】
100人（新規採用者）×300千円＝30,000千円
事務費：200千円
④県内のバス、旅客船、タクシー事業者</t>
  </si>
  <si>
    <t>経営改善に取り組んでいる事業者数（30社）</t>
  </si>
  <si>
    <t>・公共交通事業者に対し、通知文により周知
・HPにて公開</t>
  </si>
  <si>
    <t>トラック運送事業者の人手不足対策加速事業</t>
  </si>
  <si>
    <t>①物価高騰、物流の2024年問題の影響を受ける県内中小トラック運送事業者に対して、適正な運賃の収受や運送・荷役等の効率化など、改正物流法への対応に必要なデジタル技術の導入を支援する。
②県内中小トラック運送事業者への支援金及びトラック協会事務費
③
＜１者単独で導入する場合＞
●ソフトウェア導入：33,000千円（＝3,000千円×33件×補助率1/3）
●車載器導入：25,500千円（＝4,500千円×17件×補助率1/3）
＜複数者で連携して導入する場合＞
●小規模事業者（50両以下）同士の連携：54,000千円（＝5,400千円×15件×補助率2/3）
●51両以上の規模の事業者と小規模事業者の連携：33,000千円（＝（1,800千円×50両以下２者×補助率2/3＋1,800千円×51両以上１者×補助率1/2）×10件
●事務費：30,900千円（トラック協会聞取））
④県内中小トラック運送事業者</t>
  </si>
  <si>
    <t>DX推進に取り組む県内トラック運送事業者数（100者）</t>
  </si>
  <si>
    <t>県及びトラック協会のHP
県SNS　等</t>
  </si>
  <si>
    <t>建設業担い手確保事業</t>
  </si>
  <si>
    <t>①担い手確保を目的として魅力向上・従業員定着等につながる労働環境の改善等に取り組み、新規雇用を拡大しようとする建設業許可を有する中小企業事業者に対し、労働環境改善費用等の一部を支援する。なお、中小企業等が労働環境の改善に取り組むことで持続的・継続的な人材確保を図り、企業活動の継続・発展による賃上げ原資の確保につなげるものであるが、物価や人件費が高騰する中で労働環境の改善に要する原資の確保が困難な状況でありこれを支援するもの。
②労働環境改善経費、資格取得経費、現場見学会等開催経費、建設事業の生産性向上に関する講習会経費
③40社×500千円
④労働環境の改善等に取り組み、新規雇用を拡大しようとする建設業許可を有する中小企業事業者</t>
  </si>
  <si>
    <t>・助成を活用し労働環境改善を行う事業者40社</t>
  </si>
  <si>
    <t>県ホームページ等</t>
  </si>
  <si>
    <t>航空会社等への物価高騰対策事業</t>
  </si>
  <si>
    <t>①ア　広島空港の国際ネットワークを再構築するたの支援
　 　・国際定期路線を運航する航空会社への物価高騰対策支援
　 イ　空港アクセスにおける訪日外国人の受入環境整備に対する支援
②ア　路線維持及び早期復便の支援に係る経費
　 イ　キャッシュレス決済導入経費
③ア　国際線運航会社（2社）
　　 ・グランドハンドリング経費　112,076千円
　　 ・保安検査業務手数料　6,134千円
　　 ・保安検査警備委託費　62,043千円
　 イ 　125万円×12台×2/3（補助率）×1/3（負担割合）
④ア　航空会社
　 イ　福山路線の交通事業者への支援を行うプロジェクトチーム</t>
  </si>
  <si>
    <t>・国際定期路線数の維持（７路線）</t>
  </si>
  <si>
    <t>・県HPでの周知</t>
  </si>
  <si>
    <t>県立学校燃料費高騰対策事業</t>
  </si>
  <si>
    <t>①社会情勢における燃料価格高騰を背景に、県立高等学校等において高騰している光熱費の価格上昇分について支援する。
②各施設の光熱費（電気、ガス、灯油、重油）高騰分
③各施設における（R７年度の１kW等の単価-R3年度の１kW等の単価）×R７年度使用量見込の額～203,446千円
④全県立学校</t>
  </si>
  <si>
    <t>支援対象施設における光熱費の負担軽減
（対象施設への支援実施割合 100%）</t>
  </si>
  <si>
    <t>県HPで公表予定</t>
  </si>
  <si>
    <t>文化施設光熱費負担軽減事業</t>
  </si>
  <si>
    <t>①燃料価格高騰を背景に、文化施設等において高騰している光熱費の価格上昇分について支援する。
②各施設の光熱費（電気、ガス、灯油、重油）高騰分
③各施設における（R7年度の１kW等の単価-R3年度の１kW等の単価）×R7年度使用量見込の額～6,579千円
④文化施設（歴史博物館、歴史民俗資料館等）</t>
  </si>
  <si>
    <t>社会教育施設光熱費負担軽減事業</t>
  </si>
  <si>
    <t>①燃料価格高騰を背景に、社会教育施設において高騰している光熱費の価格上昇分について支援する。
②各施設の光熱費（電気、ガス、灯油、重油）高騰分
③各施設における（R7年度の１kW等の単価-R3年度の１kW等の単価）×R7年度使用量見込の額～1,803千円
④社会教育施設（福山少年自然の家）</t>
  </si>
  <si>
    <t>特別高圧電気料金高騰対策中小事業者等支援事業（１）</t>
  </si>
  <si>
    <t>①国の「電気・ガス料金負担軽減支援事業」により電気料金（低圧契約・高圧契約）の負担軽減策が実施されているが、その対象から外れている特別高圧契約により受電した電気を使用する物価高騰等の影響を受ける県内中小事業者等に対し、電気料金高騰の負担を軽減するための支援を実施する。
②特別高圧で受電している中小企業等、特別高圧で受電している工業団地・商業施設等に入居する中小企業等に対して、負担軽減のための支援金を支給
③支援額
（支援金）
※No.13と合算（293,040千円のうち93,040千円）
○ 過去５年間の広島県内特別高圧需要実績を比較すると、年によっておおむね５％程度の増減がある。 
○ この状況を踏まえ、過去の支援金申請実績に1.05倍を乗じて積算
R5.7　74,445,048円
R5.8　85,608,688円
R5.9　73,441,812円
計　　233,495,548円
233,496千円（第１期実績）×1.05倍≒246,000千円‥‥①
（事務局経費）
○　現在契約中の事務局経費金額が１か月あたり、7,840千円
○今回の経済対策に係る支援金事務（令和７年７月～９月分）については、令和７年８月から令和８年１月までの６か月で積算
※臨時交付金の対象外としている地方公共団体の「任期の定めのない常勤職員の給料分」は含まない。
7,840千円×６か月＝47,040千円‥‥②
【合計】
①＋②＝293,040千円
④特別高圧契約により受電した電気を使用する県内中小事業者等</t>
  </si>
  <si>
    <t>特別高圧契約により受電した電気を使用する県内中小事業者等の電気料金に係る支援金の支給（300件以上）</t>
  </si>
  <si>
    <t>特別高圧電気料金高騰対策中小事業者等支援事業（２）</t>
  </si>
  <si>
    <t>①国の「電気・ガス料金負担軽減支援事業」により電気料金（低圧契約・高圧契約）の負担軽減策が実施されているが、その対象から外れている特別高圧契約により受電した電気を使用する物価高騰等の影響を受ける県内中小事業者等に対し、電気料金高騰の負担を軽減するための支援を実施する。
②特別高圧で受電している中小企業等、特別高圧で受電している工業団地・商業施設等に入居する中小企業等に対して、負担軽減のための支援金を支給
③支援額
（支援金）
※※No.12と合算（293,040千円のうち200,000千円）
○ 過去５年間の広島県内特別高圧需要実績を比較すると、年によっておおむね５％程度の増減がある。 
○ この状況を踏まえ、過去の支援金申請実績に1.05倍を乗じて積算
R5.7　74,445,048円
R5.8　85,608,688円
R5.9　73,441,812円
計　　233,495,548円
233,496千円（第１期実績）×1.05倍≒246,000千円‥‥①
（事務局経費）
○　現在契約中の事務局経費金額が１か月あたり、7,840千円
○今回の経済対策に係る支援金事務（令和７年７月～９月分）については、令和７年８月から令和８年１月までの６か月で積算
※臨時交付金の対象外としている地方公共団体の「任期の定めのない常勤職員の給料分」は含まない。
7,840千円×６か月＝47,040千円‥‥②
【合計】
①＋②＝293,040千円
④特別高圧契約により受電した電気を使用する県内中小事業者等</t>
  </si>
  <si>
    <t>LPガス料金高騰対策支援事業（１）</t>
  </si>
  <si>
    <t>①国の「電気・ガス料金負担軽減支援事業」により都市ガス料金の負担軽減策が実施されているが、その対象から外れている家庭業務用ＬＰガスを使用している物価高騰等の影響を受ける一般消費者に対し、ＬＰガス料金高騰の負担を軽減するための支援を実施する。（広島県ＬＰガス協会へ申請受付・審査事務を委託し実施）
②家庭業務用ＬＰガスを使用している県内の一般家庭及び中小企業等の負担軽減のため、ＬＰガス販売事業者を通じた値引きを実施
③支援額
（支援金）
※No.15と合算（342,500千円のうち103,090千円）
550,000世帯（過去実績）×
（140円（単価）×２か月（令和７年７月・９月）＋170円（単価）×１か月（令和７年８月）
＝247,500千円‥‥①
（事務局経費）
第１期、第２期の実績をもとに積算
45,000千円‥‥② 
（協会の人件費等：5,000千円、事務委託の人件費等：40,000千円）
※臨時交付金の対象外としている地方公共団体の「任期の定めのない常勤職員の給料分」は含まない。
（販売事業者手数料）
50,000千円‥‥③　
【合計】
①＋②＋③＝342,500千円
④家庭業務用ＬＰガスを使用する県内一般家庭、中小企業等</t>
  </si>
  <si>
    <t>家庭業務用ＬＰガスを使用する県内一般家庭、中小企業等に対する値引き支援の実施（55万件以上）</t>
  </si>
  <si>
    <t>LPガス料金高騰対策支援事業（２）</t>
  </si>
  <si>
    <t>①国の「電気・ガス料金負担軽減支援事業」により都市ガス料金の負担軽減策が実施されているが、その対象から外れている家庭業務用ＬＰガスを使用している物価高騰等の影響を受ける一般消費者に対し、ＬＰガス料金高騰の負担を軽減するための支援を実施する。（広島県ＬＰガス協会へ申請受付・審査事務を委託し実施）
②家庭業務用ＬＰガスを使用している県内の一般家庭及び中小企業等の負担軽減のため、ＬＰガス販売事業者を通じた値引きを実施
③支援額
（支援金）
※No.14と合算（342,500千円のうち239,410千円）
550,000世帯（過去実績）×
（140円（単価）×２か月（令和７年７月・９月）＋170円（単価）×１か月（令和７年８月）
＝247,500千円‥‥①
（事務局経費）
第１期、第２期の実績をもとに積算
45,000千円‥‥② 
（協会の人件費等：5,000千円、事務委託の人件費等：40,000千円）
※臨時交付金の対象外としている地方公共団体の「任期の定めのない常勤職員の給料分」は含まない。
（販売事業者手数料）
50,000千円‥‥③　
【合計】
①＋②＋③＝342,500千円
④家庭業務用ＬＰガスを使用する県内一般家庭、中小企業等</t>
  </si>
  <si>
    <t>広島県公立大学法人光熱費高騰対策事業</t>
  </si>
  <si>
    <t>①社会情勢における燃料価格高騰を背景とした光熱費高騰により、法人の大学運営に影響が生じていることから、県立大学として教育、研究、社会貢献に継続して取り組めるよう、光熱費高騰分について支援する。
②燃料価格高騰に伴う光熱費上昇影響額
③影響額＝（R7見込単価-R3単価）×R7見込使用量
※R7見込単価・使用量は、直近１年間の実績を基に算定
　〔対象施設〕 広島県公立大学法人が運営する２大学
　〔内訳〕
県立広島大学：電気65,372千円＋ガス6,816千円=72,188千円
叡啓大学：電気4,202千円＋ガス679千円=4,881千円
④広島県公立大学法人（県立広島大学、叡啓大学）</t>
  </si>
  <si>
    <t>法人による施設管理継続（継続率100%）</t>
  </si>
  <si>
    <t>HPにて公開</t>
  </si>
  <si>
    <t>①広島空港の国際定期路線を運航する航空会社への物価高騰対策支援
②運航再開等に係るグランドハンドリング・保安検査経費
③現在の経費－（R1の経費×物価高騰率）×2/3
　　 ・グランドハンドリング経費　21,300千円
　　 ・保安検査警備委託費　13,973千円
④航空会社</t>
  </si>
  <si>
    <t>・国際定期路線数（7路線）</t>
  </si>
  <si>
    <t>県産日本酒生産支援事業</t>
  </si>
  <si>
    <t>①酒米仕入れ価格の高騰に直面する県内酒蔵の経営を緊急的に支援する。また、国際的な醸造酒の品評会の県内開催を通じて、県産日本酒のブランド価値の発信と、県産日本酒の価格転嫁や消費拡大を支援する。
②
【県内酒米の高騰対策】
・県産酒米購入費用の一部
【消費拡大】
・国際的な醸造酒の品評会（ＩＷＣ）を本県で開催するための負担金
③
【県内酒米の高騰対策】
・（令和７年産酒米単価－令和６年産酒米単価）×令和７年産酒米購入量×１／２以内の補助330,000千円、事務費5,000千円。　
【消費拡大】
・広島県酒造組合、広島県、東広島市、その他市町と実行委員会を立ち上げ事業実施を行う。過去、日本で実施された兵庫県、山形県を参考に品評会（ＩＷＣ）主催者と協議し、県と市町との負担割合3:1で積算27,358千円。
④物価高騰に直面する県内酒蔵等</t>
  </si>
  <si>
    <t>酒米価格高騰の影響を緩和することによる県産酒米の確保と酒蔵経営の安定化（45社）</t>
  </si>
  <si>
    <t>酒造組合からの通知等</t>
  </si>
  <si>
    <t>米国関税等緊急対策支援事業（海外販路拡大支援）</t>
  </si>
  <si>
    <t>①米国関税措置や物価高騰及びそれらに起因する影響がある中で、経営の安定化に向け、海外への販路拡大に取り組む県内企業を支援する。
②海外への販路拡大にあたり必要となる費用
③補助金：194,000千円、事務費：6,000千円（対象外経費を含まない。（会計年度任用職員の保険料諸収入：455千円））
④広島県内に事業所を有する中堅・中小企業等であり、かつ次の（１）～（３）のいずれかに該当する者
（１）　米国の関税措置の影響を受ける製品等を直接的又は間接的に米国に輸出（当該製品等が取引先等の部品・製品等に組み込まれて輸出されている場合を含む。）していること
（２）　米国に拠点（ただし、補助事業者と同一の法人格であるもの。）があり、関税措置の影響を受けること
（３）　新たに海外への販路拡大を行うこと</t>
  </si>
  <si>
    <t>補助金を活用し、海外への販路拡大に取り組む県内企業40社</t>
  </si>
  <si>
    <t>米国関税等緊急対策支援事業（設備投資支援）</t>
  </si>
  <si>
    <t xml:space="preserve">①県内中堅・中小企業に対し、生産性向上のための設備投資や創エネ関連の設備投資に係る経費を助成することで、物価高騰や米国関税措置の影響を軽減し経営の安定化を図る。
②生産性向上に資する設備投資費用、創エネ関連の設備投資費用
③助成金：187,785千円（約23,500千円（過去の実績平均）×8社(想定））
人件費：10,653千円（会計年度任用職員の経費。対象外経費を含まない。（会計年度任用職員の保険料諸収入：910千円））
事務費：1,562千円
④県内中堅・中小企業
</t>
  </si>
  <si>
    <t>生産性向上に資する設備投資又は創エネ関連の設備投資をする企業数：8社</t>
  </si>
  <si>
    <t>地方公共団体発注の公共調達における価格転嫁の促進（公共調達）（国R6補正予算分）</t>
  </si>
  <si>
    <t>①物価高騰において賃上げ環境を整備するため、当自治体の公共調達において労務費を含めた価格転嫁を促進する。
②実質的な賃上げにつながる価格転嫁分（当該価格転嫁分が実質的な賃上げにつながるものとして確認できるような書類の提出を求める）
③価格転嫁分に相当する金額　150,000千円
工事（変更契約、再入札、その他）　10件
④物価高騰の影響を受ける中小企業等</t>
  </si>
  <si>
    <t>受注先における賃上げ実施：10社</t>
  </si>
  <si>
    <t>地方公共団体発注の公共調達における価格転嫁の促進（公共調達）（国R7予備費分）</t>
  </si>
  <si>
    <t>広島市</t>
  </si>
  <si>
    <t>令和6年度広島市価格高騰重点支援給付金</t>
  </si>
  <si>
    <t>①物価高が続く中で低所得世帯への支援を行うことで、低所得の方々の生活を維持する。
②低所得世帯への給付金及び事務費
③R6,R7の累計給付金額
令和６年度住民税均等割非課税世帯　127,271世帯×30千円、子ども加算　14,598人×20千円、、定額減税を補足する給付（うち不足額給付）の対象者　137,545人　(2,124,500千円）　　のうちR7計画分
事務費　462,444千円
事務費の内容　　[役務費（郵送料等）　業務委託料　人件費　として支出]
④低所得世帯等の給付対象世帯数（127,271世帯）、定額減税を補足する給付（うち不足額給付）の対象者数（137,545人）</t>
  </si>
  <si>
    <t>物価高騰に伴う保育園等給食食材購入費の追加措置（公立）（令和７年度物価上昇分）</t>
  </si>
  <si>
    <t>①物価が高騰する中にあって、保護者等の負担を増やすことなく、公立保育園等において栄養バランスや量を保った給食が提供できるよう、食材購入費を追加措置する（教職員の給食費は含まない）。
②公立：需用費（委託料、賄材料費）
③・主食費　911千円　
　22円（物価上昇分：児童1人/１月）　×41,398人（R7延べ利用見込み児童数）
・副食費　70,418千円
　609円（物価上昇分：児童1人/１月）×115,628人（R7延べ利用見込み児童数）
④公立：保育所、認定こども園</t>
  </si>
  <si>
    <t>物価高騰を理由に保護者から徴収する管理費等の値上げを実施した施設：０</t>
  </si>
  <si>
    <t>広島市ホームページ</t>
  </si>
  <si>
    <t>物価高騰に伴う保育園等給食食材購入費の追加措置（私立）（令和７年度物価上昇分）</t>
  </si>
  <si>
    <t>①物価が高騰する中にあって、保護者等の負担を増やすことなく私立保育園等において栄養バランスや量を保った給食が提供できるよう、食材購入費の補助等を行う（教職員の給食費は含まない）。
②私立：負担金、補助及び交付金
③R7年度の食材見込額
保育所　46,642千円（85施設分合計）、認定こども園　48,702千円（82施設分合計）、幼稚園　1,863千円（29施設分合計）、小規模保育事業所及び事業所内保育事業所　7,182千円（62施設分合計）
④私立：保育所、認定こども園、幼稚園（新制度移行）、小規模保育事業所及び事業所内保育事業所</t>
  </si>
  <si>
    <t>物価高騰に伴う学校給食食材購入費の追加措置（令和７年度物価上昇分）</t>
  </si>
  <si>
    <t>①物価が高騰する中にあって、保護者等の負担を増やすことなく、小・中学校等において栄養バランスや量を保った給食が提供できるよう、食材購入費を追加措置する（教職員の給食費は含まない）。
②学校給食の食材調達をしている一般財団法人広島市学校給食会への委託料等（食材料費）
③小学校分：113,237千円（10円×延1,132万3,737食）、中学校分：56,790千円（12円×延473万2,479食）　合計：170,027千円
④小・中学校等の児童生徒の保護者
【参考】その他財源（18,321千円）の内訳について
・教職員等の学校給食費：16,176千円
・本市給食センターを共同利用している海田町の負担金：2,145千円</t>
  </si>
  <si>
    <t>物価高騰を理由に保護者等から徴収する給食費単価の増額を０円とする。</t>
  </si>
  <si>
    <t>マイナンバーカードを利用したコンビニ交付サービスによる各種証明書交付手数料の減免事業</t>
  </si>
  <si>
    <t>①証明書のコンビニ交付サービスにおける各種証明書の交付手数料を100円減免することにより、エネルギー・食料品価格等の物価高騰の影響を受けた市民の消費の下支えを図る。
②地方公共団体情報システム機構へ支払う委託手数料： 39,354千円
③地方公共団体情報システム機構へ支払う委託手数料：＠117円
R7年度コンビニ交付通数（見込）　336,356通
④マイナンバーカードを利用してコンビニで各種証明書を発行する全市民</t>
  </si>
  <si>
    <t>減免後のコンビニ交付サービスによる各種証明書の発行通数
336,356通</t>
  </si>
  <si>
    <t>広島市HP、チラシ、区役所等窓口モニターにおける動画広告</t>
  </si>
  <si>
    <t>マイナンバーカードを利用したコンビニ交付サービスによる各種証明書交付手数料の減免事業（所得証明書分）</t>
  </si>
  <si>
    <t>①証明書のコンビニ交付サービスにおける所得証明書の交付手数料を100円減免することにより、エネルギー・食料品価格等の物価高騰の影響を受けた市民の消費の下支えを図る。
②地方公共団体情報システム機構へ支払う委託手数料：4,519千円
③地方公共団体情報システム機構へ支払う委託手数料：＠117円
R7年度コンビニ交付通数（見込）　38,621通
④マイナンバーカードを利用してコンビニで所得証明書を発行する全市民</t>
  </si>
  <si>
    <t>減免後のコンビニ交付サービスによる所得証明書の発行件数38,621件</t>
  </si>
  <si>
    <t>中央市場場内関係事業者への支援【臨時の措置】</t>
  </si>
  <si>
    <t>①広島市中央卸売市場の開設者として、生鮮食料品等流通の基幹的な社会インフラとしての市場機能を保全するため、物価高騰に加え、電気料金の上昇によって負担が増加している中央市場の場内関係業者に対し、実費徴収する電気料金を減額することで負担を軽減する。
②電気料金の減額に伴い減少する歳入に対応する一般会計からの繰入金。
③399,084円≒0.7円×570,188kWh（令和７年３月使用分）、2,185,371円＝1.0円×2,185,371kWh（令和７年７月、９月使用分）、1,484,538円≒1.2円×1,237,154kWh（令和７年８月分）
④実費徴収により電気料金を負担している中央市場の全ての場内関係事業者</t>
  </si>
  <si>
    <t>実費徴収により電気料金を負担している中央市場の全ての場内関係事業者に対する減額を100％実施する。（対象者：卸売業者4者、仲卸業者42者、関連事業者等52者）</t>
  </si>
  <si>
    <t>公立学校等光熱費高騰への支援事業【臨時の措置】</t>
  </si>
  <si>
    <t>①光熱費高騰の影響を受ける市内の公立学校等に対して、光熱費の高騰分を支援することで、市内公立学校等の運営の安定化を図る。
②公立学校等の光熱費の高騰分
③R3年度の光熱費（高騰前）とR7年度光熱費見込み額の差額、小学校　354,271千円（140校分合計）、中学校　144,429千円（63校分合計）、高等学校　70,380千円（8校分合計）、特別支援学校　12,553千円（1校分合計）、幼稚園　150千円（18園分合計）
④小学校、中学校、高等学校、特別支援学校、幼稚園</t>
  </si>
  <si>
    <t>光熱費高騰の影響を受け運営に支障が生じた公立学校等の数：０校</t>
  </si>
  <si>
    <t>公立大学法人広島市立大学の光熱費高騰への支援事業【臨時の措置】</t>
  </si>
  <si>
    <t>①今般のガス等価格の高騰に伴う、公立大学法人広島市立大学の光熱費について見込まれる予算不足を解消し、学生への悪影響を回避する。
②大学校舎等の光熱費
　　・大学校舎等：電気R7.4月～R8.3月使用分
　　　　　　　　　　　ガスR7.3月～R8.4月使用分
　　・学生寮：電気R7.4月～R8.3月使用分
　　　　　　　　ガスR7.4月～R8.3月使用分
③校舎、学生寮（もみじ、さくら）等について、直近の支払金額、使用量を元にR7年5月以降の見込み額を積算している。
④公立大学法人広島市立大学（校舎、学生寮等）
【公表内容】
事業概要
①目的　上記①に同じ。
②交付金を充当する経費・算定根拠　上記③に同じ。
③交付対象　
　１）交付対象者　公立大学法人広島市立大学
　２）交付対象者の選定理由・選定方法　
　　　　公立大学法人広島市立大学の経営は、物価高騰の影響で採算が悪化しているが、仮に予算不足が生じ、電気、ガスの供給を受けられなくなった場合にその影響を受けるのは学生であり、学生寮での日常生活、学生生活に悪影響を及ぼすため、公立大学法人広島市立大学を交付対象者として、支援金を交付する。
④期待される効果　大学の安定的な運営が図られることにより、学生生活の質が維持され、学生が安心して勉学に励むくことができる。
物価高の克服（経済対策）との関係
物価高騰に伴う光熱費の上昇により、直近の支払金額、使用料を元に算定した令和７年度の校舎、学生寮等の光熱費は、公立大学法人広島市立大学において措置している予算額を上回る見込みである。そのため、学生生活の質を維持し、学生が安心して勉学に励むことができる環境を確保するために公立大学法人広島市立大学を交付対象者として支援金を交付することは、物価高騰の影響を受けている事業者の支援を通じた地方創生に資する事業に該当するものであり、物価高騰対応重点支援地方創生臨時交付金を活用することが妥当である。
※その他の地方独立行政法人に対しても、光熱費高騰の影響が認められる場合は必要に応じて追加措置を行う。</t>
  </si>
  <si>
    <t>予算不足額（事業費：23,971千円）の解消</t>
  </si>
  <si>
    <t>呉市</t>
  </si>
  <si>
    <t>令和6年度呉市価格高騰重点支援給付事業</t>
  </si>
  <si>
    <t>①物価高が続く中で低所得世帯への支援を行うことで、低所得の方々の生活を維持する。
②低所得世帯への給付金及び事務費
③R6,R7の累計給付金額
令和６年度住民税均等割非課税世帯　29,004世帯×30千円、子ども加算　2,139人×20千円、、定額減税を補足する給付（うち不足額給付）の対象者　27,114人　(540,820千円）　　のうちR7計画分
事務費　77,619千円
事務費の内容　　[役務費（郵送料等）　業務委託料　使用料及び賃借料　人件費　として支出]
④低所得世帯等の給付対象世帯数（29,004世帯）、定額減税を補足する給付（うち不足額給付）の対象者数（27,114人）</t>
  </si>
  <si>
    <t>保育所等副食費等（二ヶ月相当分）無料化事業</t>
  </si>
  <si>
    <t>①
保育所等の副食費について，２ヶ月相当額を無料化することで，エネルギー・食料品価格等の物価高騰の影響を受けている子育て世帯を支援するもの。
②
私立保育所等児童の副食費２ヶ月相当額，事務費
③
対象者3,330人*副食費4,500円*2ヶ月＝29,970千円
事務費（事務消耗品費，郵送費，振込等手数料）330千円
（うち，一般財源13,699千円）
④
私立保育所等に通所する児童がいる世帯（副食費相当額を私立保育所等へ交付）
なお，教職員の給食費については無償化の対象外。</t>
  </si>
  <si>
    <t>事業終期までに対象者の１００％に対して支援を行う。</t>
  </si>
  <si>
    <t>呉市学校給食費（二ヶ月相当分）無料化事業</t>
  </si>
  <si>
    <t>①
呉市立の小学校，中学校及び義務教育学校において提供する学校給食について，事業者を通じて２ヶ月分の学校給食費を無料化することで，エネルギー・食料品価格等の物価高騰の影響を受けている子育て世帯を支援するもの。
②
呉市立の小学校，中学校及び義務教育学校に在籍する児童生徒の給食費二ヶ月分
③
給食単価250円*7,560人*20日*2＝75,600千円
給食単価260円*665人*20日*2＝6,916千円
給食単価290円*40人*20日*2＝464千円
給食単価300円*4,585人*20日*2＝55,020千円
（うち，一般財源62,390千円）
④
呉市立の小学校，中学校及び義務教育学校に在籍する児童生徒がいる子育て世帯（負担金は給食協会等に対して交付する）
なお，教職員の給食費については無償化の対象外。</t>
  </si>
  <si>
    <t>竹原市</t>
  </si>
  <si>
    <t>物価高騰対策給付金給付事業（臨時措置分）</t>
  </si>
  <si>
    <t>①物価高が続く中で低所得世帯への支援を行うことで、低所得の方々の生活を維持する。
②低所得世帯への給付金及び事務費
③R6,R7の累計給付金額
令和６年度住民税均等割非課税世帯　3,453世帯×30千円、子ども加算　187人×20千円、、定額減税を補足する給付（うち不足額給付）の対象者　3,593人　(36,390千円）　　のうちR7計画分
事務費　7,437千円
事務費の内容　　[需用費（事務用品等）　役務費（郵送料等）　業務委託料　人件費　として支出]（国庫返還相当額等1,848千円）
④低所得世帯等の給付対象世帯数（3,453世帯）、定額減税を補足する給付（うち不足額給付）の対象者数（3,593人）</t>
  </si>
  <si>
    <t>学校給食費負担軽減事業（臨時措置分）</t>
  </si>
  <si>
    <t xml:space="preserve">①エネルギー・食料品価格等の物価高騰の影響を受けた小中学校の保護者を支援するため、学校給食会計に対し、食材購入費を補助する。
②学校給食費負担軽減補助金
③児童・生徒１人当たり35円／食×129食×1,123人（教職員分は含まない。）
④学校給食会計（小学校、中学校、義務教育学校の保護者）
</t>
  </si>
  <si>
    <t>学校給食会計に対し補助し、小学校、中学校、義務教育学校の保護者（児童・生徒1,123人分）の給食費負担を軽減する。</t>
  </si>
  <si>
    <t>ＨＰ等により周知</t>
  </si>
  <si>
    <t>公共施設光熱費高騰対策事業（臨時措置分）（物価高騰対応地方創生臨時交付金分）</t>
  </si>
  <si>
    <t xml:space="preserve">①エネルギー・食料品価格等の物価高騰の影響を受けた公立学校、こども園及び地域交流センター等、直接住民の用に供する施設を支援する。
②光熱費高騰相当額
【事業費のうち物価高騰対応地方創生臨時交付金分】
③需用費39,000千円（令和３年度と比較した電力料金等の増額相当額）
【事業費39,000千円のうち物価高騰対応地方創生臨時交付金分7,000千円】
④公立学校、こども園及び地域交流センター等、直接住民の用に供する施設
</t>
  </si>
  <si>
    <t>対象施設への支援実施率を100％とする。</t>
  </si>
  <si>
    <t>三原市</t>
  </si>
  <si>
    <t>臨時特別給付金事業（非課税世帯3万円・2万円給付、定額減税補足給付（不足額給付））</t>
  </si>
  <si>
    <t>①物価高が続く中で低所得世帯への支援を行うことで、低所得の方々の生活を維持する。
②低所得世帯への給付金及び事務費
③R6,R7の累計給付金額
令和６年度住民税均等割非課税世帯　11,801世帯×30千円、子ども加算　992人×20千円、、定額減税を補足する給付（うち不足額給付）の対象者　16,197人　(288,540千円）　　のうちR7計画分
事務費　30,830千円
事務費の内容　　[需用費（事務用品等）　役務費（郵送料等）　業務委託料　として支出]
④低所得世帯等の給付対象世帯数（11,801世帯）、定額減税を補足する給付（うち不足額給付）の対象者数（16,197人）</t>
  </si>
  <si>
    <t>物価高騰対応消費喚起キャッシュレス還元事業①</t>
  </si>
  <si>
    <t xml:space="preserve">
①二次元バーコード決済時のポイント還元により、エネルギー価格等の物価高騰の影響が続く中での、市民の生活を支援するとともに、消費を喚起し事業者の売上向上を図る。
②二次元バーコード決済時のポイント還元に係る経費に充当する。
③
プレミアムポイント付与原資　185,000千円
告知等販促費　4,750千円
二次元バーコード決済システム利用運営費　10,250千円
④
対象店舗　市内に本店を有する事業者の市内店舗
還元対象者　対象店舗でキャッシュレス決済を行う消費者
ポイント付与率　20％
ポイント付与上限　2千円/回　最大20千円/人
※うち、B1（交付限度額①）予算分150,000千円
</t>
  </si>
  <si>
    <t>消費効果額：
925,000千円以上</t>
  </si>
  <si>
    <t>市HPにおいて公表する。
（URL:https://www.city.mihara.hiroshima.jp/soshiki/6/141300.html）</t>
  </si>
  <si>
    <t>物価高騰対応消費喚起キャッシュレス還元事業②</t>
  </si>
  <si>
    <t xml:space="preserve">
①二次元バーコード決済時のポイント還元により、エネルギー価格等の物価高騰の影響が続く中での、市民の生活を支援するとともに、消費を喚起し事業者の売上向上を図る。
②二次元バーコード決済時のポイント還元に係る経費に充当する。
③
プレミアムポイント付与原資　185,000千円
告知等販促費　4,750千円
二次元バーコード決済システム利用運営費　10,250千円
④
対象店舗　市内に本店を有する事業者の市内店舗
還元対象者　対象店舗でキャッシュレス決済を行う消費者
ポイント付与率　20％
ポイント付与上限　2千円/回　最大20千円/人
※うち、B4（交付限度額⑤）予算分50,000千円
</t>
  </si>
  <si>
    <t xml:space="preserve">
①エネルギー・食料品価格等の物価の高騰に直面する子育て世帯への支援として、小中学校の給食材料費等の高騰による上昇分を補助し、保護者が負担する給食費の値上げを防止する。
②小中学校の給食材料費へ充当
③材料費上昇額30円/食×190日×5,713人
　 上記積算は、教職員等を除くもの
④対象施設：市内小中学校30校
　 受益者：小中学校に通う児童・生徒の保護者
</t>
  </si>
  <si>
    <t>対象施設：30施設（市内小・中学校）
保護者から徴収する給食費：値上げを実施せず金額据え置きとする</t>
  </si>
  <si>
    <t>幼稚園・認定こども園給食費物価高騰支援事業</t>
  </si>
  <si>
    <t xml:space="preserve">
①エネルギー・食料品価格等の物価高騰に直面する子育て世帯への支援として、幼稚園の給食・おやつ材料費等の高騰による上昇分を補助し、保護者が負担する給食費の値上げを防止する。
②幼稚園、認定こども園のへの給食提供にかかる費用への支援金
③
公立　869千円
内訳
(幼3歳以上)材料費上昇額20円/食×190日×63人
(3歳以上1号)材料費上昇額20円/食×200日×3人
(3歳以上2号平日)材料費上昇額20円/食×243日×57人
(3歳以上2号土曜)材料費上昇額20円/食×51日×41人
(3歳未満3号平日)材料費上昇額30円/食×243日×35人
(3歳未満3号土曜)材料費上昇額30円/食×51日×28人
私立　3,131千円
内訳
(3歳以上)材料費上昇額20円/食×270日×425人
(3歳以上)材料費上昇額20円/食×220日×26人
(3歳未満)材料費上昇額30円/食×270日×89人
上記積算は、教職員等を除くもの
④対象施設：幼稚園、認定こども園　7施設
 　受益者：該当施設に通う児童の保護者
</t>
  </si>
  <si>
    <t>対象施設数：7施設（幼稚園2、こども園5）
保護者から徴収する給食費：値上げを実施せず金額据え置きとする</t>
  </si>
  <si>
    <t>保育所・認定こども園等給食費物価高騰支援事業</t>
  </si>
  <si>
    <t xml:space="preserve">
①エネルギー・食料品価格等の物価高騰に直面する子育て世帯への支援として、保育所、認定こども園等の給食・おやつ材料費等の高騰による上昇分を補助し、保護者が負担する給食費の値上げを防止する。
②保育所、認定こども園等への給食提供にかかる費用への支援金
③
公立　4,338千円
内訳
(3歳未満児)材料費上昇額30円/食×291日×220人
(3歳以上児)材料費上昇額20円/食×291日×365人
(一時預かり)材料費上昇額30円/食×36回×12月
(保存食及び検食)材料費上昇額30円/食×4回×291日×8所
私立　7,758千円
内訳
(3歳未満児)材料費上昇額30円/食×300日×452人
(3歳以上児)材料費上昇額20円/食×300日×615人
上記積算は、教職員等を除くもの
④対象施設：保育所、幼保連携型認定こども園、小規模保育事業所、事業所内保育事業所　27施設
 　受益者：該当施設に通う児童の保護者
</t>
  </si>
  <si>
    <t>対象施設数：27施設（保育所12、幼保連携型認定こども園11、小規模保育事業所2、事業所内保育事業所2）
保護者から徴収する給食費：値上げを実施せず金額据え置きとする</t>
  </si>
  <si>
    <t>物価高騰対応社会福祉事業者支援給付金事業（障害福祉サービス事業者支援）</t>
  </si>
  <si>
    <t xml:space="preserve">
①エネルギー価格等の物価高騰に伴い、経営負担を強いられている障害福祉サービスを行う事業者に対し、支援金を給付することにより事業の継続を支援する。
②障害福祉サービス事業者への支援金
③
入所施設　500千円×4施設
通所系事業所　150千円×48事業所
訪問等事業所　70千円×1事業所
④市内に障害福祉サービス施設及び事業所を有する事業者
</t>
  </si>
  <si>
    <t>支援事業者：
入所施設　4施設
通所系事業所　48事業所
訪問等事業所　1事業所</t>
  </si>
  <si>
    <t>物価高騰対応社会福祉事業者支援給付金事業（介護保険サービス事業者支援）</t>
  </si>
  <si>
    <t xml:space="preserve">
①エネルギー価格等の物価高騰に伴い、経営負担を強いられている介護保険サービスを行う事業者に対し、支援金を給付することにより事業の継続を支援する。
②介護保険事業所を有する事業者への支援金
③
入所施設（定員30人以上）　500千円×18施設
入所施設（定員30人未満）　200千円×10施設
通所系事業所　150千円×73事業所
訪問等事業所　70千円×86事業所
④市内に介護サービス施設及び事業所を有する事業者
</t>
  </si>
  <si>
    <t>支援事業者：
入所施設（定員30人以上）　18施設
入所施設（定員30人未満）　10施設
通所系事業所　73事業所
訪問等事業所　86事業所</t>
  </si>
  <si>
    <t>物価高騰対応児童福祉事業者支援給付金事業（母子生活支援施設・放課後児童クラブ支援）</t>
  </si>
  <si>
    <t xml:space="preserve">
①エネルギー価格等の物価高騰に伴い、経営負担を強いられている母子生活支援施設又は民間放課後児童クラブを運営する事業者に対し、支援金を給付することにより事業の継続を支援する。
②母子生活支援施設、放課後児童クラブを運営する事業者への支援金
③
母子生活支援施設　150千円×1施設=150千円
民間放課後児童クラブ　70千円×2事業所=140千円
④市内で母子生活支援施設、民間放課後児童クラブを運営する事業者
</t>
  </si>
  <si>
    <t>支援事業者：3施設（母子生活支援施設1、民間放課後児童クラブ2）</t>
  </si>
  <si>
    <t>物価高騰対応児童福祉事業者支援給付金事業（保育所・認定こども園等支援）</t>
  </si>
  <si>
    <t xml:space="preserve">
①エネルギー価格等の物価高騰に伴い、経営負担を強いられている保育所又は認定こども園等を運営する事業者に対し、支援金を給付することにより事業の継続を支援する。
②保育所又は認定こども園等を運営する事業者への支援金
③
定員1～19人の施設　70千円×4施設=280千円
定員20～99人の施設　150千円×10施設=1,500千円
定員100～199人の施設　200千円×3施設=600千円
④市内で保育所又は認定こども園等を運営する事業者
</t>
  </si>
  <si>
    <t>支援事業者：17事業者</t>
  </si>
  <si>
    <t>物価高騰対応特定教育・保育事業者等支援給付金事業</t>
  </si>
  <si>
    <t xml:space="preserve">
①エネルギー価格等の物価高騰に伴い、経営負担を強いられている幼稚園又は認定こども園等を運営する事業者に対し、支援金を給付することにより事業の継続を支援する。
②幼稚園又は認定こども園を運営する事業者への支援金
③
定員20～99人の施設　150千円×1施設=150千円
定員100～199人の施設　200千円×4施設=800千円
④市内で幼稚園又は認定こども園を運営する事業者
</t>
  </si>
  <si>
    <t>支援事業者：5事業者（幼稚園1、こども園4）</t>
  </si>
  <si>
    <t>物価高騰対応世羅中央病院企業団支援給付金事業</t>
  </si>
  <si>
    <t xml:space="preserve">
①エネルギー価格等の物価高騰に伴い、経営負担を強いられている公立病院に対し、支援金を給付することにより事業の継続を支援する。
②世羅中央病院企業団への支援金
③
公立世羅中央病院　
　14.5千円×病床数155床＝2,248千円
　2,248千円×22.9%＝515千円
公立くい診療所　
　無床診療所1施設当たり40千円
　40千円×22.9%＝9千円
※22.9%は世羅中央病院企業団病院運営費の三原市負担割合
④世羅中央病院企業団
</t>
  </si>
  <si>
    <t>支援事業者：1事業者</t>
  </si>
  <si>
    <t>物価高騰対応農林水産事業者支援給付金事業</t>
  </si>
  <si>
    <t xml:space="preserve">
①エネルギー価格等の物価高騰に起因する動力光熱費の上昇により、経営負担を強いられている農林水産事業者に対して支援金を給付することにより、事業の継続を支援する。
②市内農林水産事業者への支援金
③
青色申告で申告した動力光熱費
(10万円以上20万円未満）15千円×16事業者＝240千円
(20万円以上60万円未満）40千円×43事業者＝1,720千円
(60万円以上100万円未満）80千円×28事業者＝2,240千円
(100万円以上）100千円×58事業者＝5,800千円
④所得税又は法人税の青色申告を行っている市内農林水産事業者
</t>
  </si>
  <si>
    <t>支援事業者：145事業者</t>
  </si>
  <si>
    <t>尾道市</t>
  </si>
  <si>
    <t>物価高騰重点支援臨時給付金（住民税非課税世帯及びこども加算・不足額給付）</t>
  </si>
  <si>
    <t>①物価高が続く中で低所得世帯への支援を行うことで、低所得の方々の生活を維持する。
②低所得世帯への給付金及び事務費
③R6,R7の累計給付金額
　　のうちR7計画分
事務費　45,604千円
事務費の内容　　[需用費（事務用品等）　役務費（郵送料等）　業務委託料　として支出]
④低所得世帯等の給付対象世帯数（世帯）</t>
  </si>
  <si>
    <t>障害者福祉事業所等食材費高騰対策支援事業</t>
  </si>
  <si>
    <t xml:space="preserve">①②食料品等価格高騰の影響を受ける障害福祉サービス事業所等に対し、食料品等の価格の高騰による負担の軽減を図るための給付金の支給。
③入所系17施設：416人×3食×30日×12か月×10円＝4,492,800円
　短期2施設：15人×3食×30日×12か月×10円＝162,000円
　通所系・児童通所53施設：1,348人×1食×20日×12か月×10円＝3,235,200円
　事務費（郵送料、振込手数料、時間外手当）66,000円
　合計　7,956千円
　【うち臨時交付金充当分7,500千円、一般財源456千円】
④市内の障害福祉サービス等を提供する事業所のうち食事を提供する72事業所
</t>
  </si>
  <si>
    <t>支援件数　72件</t>
  </si>
  <si>
    <t>介護サービス事業所等食材費高騰対策支援事業</t>
  </si>
  <si>
    <t xml:space="preserve">①②食料品等価格高騰の影響を受ける介護サービス事業所等に対し、食料品等の価格の高騰による負担の軽減を図るための給付金の支給。
③入所系106施設：3,110人×3食×30日×12か月×10円＝33,588,000円
　短期12施設：178人×3食×30日×12か月×10円＝1,922,400円
　通所系79施設：2,020人×1食×20日×12か月×10円＝4,848,000円
　総合事業（基準緩和）8施設：45人×1食×20日×12か月×10円＝108,000円
　事務費（郵送料、振込手数料、時間外手当）123,000円
　合計　約40,590千円
　【うち臨時交付金充当分38,636千円、一般財源1,954千円】
④市内の介護サービス事業者等のうち食事を提供する205事業所
</t>
  </si>
  <si>
    <t>支援件数　205件</t>
  </si>
  <si>
    <t>地域密着型フードパントリー事業（物価高騰対策）</t>
  </si>
  <si>
    <t xml:space="preserve">①物価高騰の影響を受けて、食品等の支援が必要な子育て家庭に対し身近な場所で受け取ることができる事業の運営及び体制強化。
②補助金
③補助金　4,500千円
　【うち臨時交付金充当分4,300千円、一般財源200千円】
④尾道市社会福祉協議会（フードパントリー運営者）
</t>
  </si>
  <si>
    <t>延べ利用人数（1カ月あたり）　520人</t>
  </si>
  <si>
    <t>ＬＰガス使用事業所等支援事業（物価高騰対策）</t>
  </si>
  <si>
    <t xml:space="preserve">①原油価格・物価高騰の中、LPガスを使用している市内の中小事業者に対して、事業継続を支援するため、LPガスの価格高騰分の一部を補助する。
②LPガス代
③③2000㎥以上    20件   8.500千円
    1000～2000㎥ 20件   2,000千円
     200～1000㎥ 90件   3,000千円
     100～200㎥ 100件     900千円
       30～100㎥ 200件   　500千円
         10～30㎥ 100件 　  100千円
　　補助金　計 530件 15,000千円
　　事務費（郵送料、振込手数料、委託料）　1,281千円
　　合計　16,281千円
　【うち臨時交付金充当額15,500千円、一般財源781千円】
④LPガスを使用している市内の中小事業者
</t>
  </si>
  <si>
    <t>支援件数　530件</t>
  </si>
  <si>
    <t xml:space="preserve">①コロナ禍における物価高騰に伴い、直接住民の用に供する施設の電気料金等の増加に対する経費。
②電気代、ガス代
③令和7年度決算見込み503,193千円-令和3年度決算277,291千円
　　＝225,902千円
　【うち臨時交付金充当分100千円、一般財源225,802千円】
④直接住民の用に供する施設
</t>
  </si>
  <si>
    <t>利用料維持　全施設</t>
  </si>
  <si>
    <t>福山市</t>
  </si>
  <si>
    <t>物価高騰重点支援給付金給付事業【R6低所得世帯支援、不足額給付等】</t>
  </si>
  <si>
    <t>①物価高が続く中で低所得世帯への支援を行うことで、低所得の方々の生活を維持する。
②低所得世帯への給付金及び事務費
③R6,R7の累計給付金額
令和６年度住民税均等割非課税世帯　49,494世帯×30千円、子ども加算　6,531人×20千円、、定額減税を補足する給付（うち不足額給付）の対象者　100,978人　(1,317,980千円）　　のうちR7計画分
事務費　22,442千円
事務費の内容　　[需用費（事務用品等）　役務費（郵送料等）　業務委託料　人件費　として支出]
④低所得世帯等の給付対象世帯数（49,494世帯）、定額減税を補足する給付（うち不足額給付）の対象者数（100,978人）</t>
  </si>
  <si>
    <t>定額減税に係る不足額給付事業</t>
  </si>
  <si>
    <t>①物価高が続く中で低所得世帯等への支援を行うため、迅速かつ効率的な給付が可能となるような、給付支援サービスを導入する。
②デジタル庁が構築する給付支援サービスの導入・初期費用及び利用料
③給付支援サービスの導入・初期費用及び利用料　12,935千円
④給付対象者、地方公共団体</t>
  </si>
  <si>
    <t>令和7年8月までに給付支援サービスを導入する。
給付支援サービスを周知し、オンライン申請者数を増やす。</t>
  </si>
  <si>
    <t>①物価高騰に伴う給食材料費の上昇分を補填し、保護者の負担軽減を図る
②③
保護者負担の軽減対応　327,390千円
うち幼稚園・小学校等給食分　212,590千円（45円/1食）
うち中学校給食分　114,800千円（50円/1食）
※教職員分を含まない
④児童・生徒の保護者</t>
  </si>
  <si>
    <t>軽減対象の児童生徒数：34,245人</t>
  </si>
  <si>
    <t>学校給食材料費（4月～10月高騰分）</t>
  </si>
  <si>
    <t>①物価高騰に伴う給食材料費の上昇分を補填し、保護者の負担軽減を図る
②③
保護者負担の軽減対応　18,807千円（4月～10月）
うち幼稚園・小学校等給食分　10,877千円（4円/1食）
うち中学校給食分　7,930千円（6円/1食）
※教職員分を含まない
④児童・生徒の保護者</t>
  </si>
  <si>
    <t>保育施設等給食材料費高騰対策事業（4月～10月高騰分）</t>
  </si>
  <si>
    <t>①食材の価格高騰に伴い、市内の市立保育施設、私立保育施設等及び新制度移行幼稚園に対して補助を行い、保護者の負担軽減を図る
②給食費の物価上昇分
③公立　単価上昇分8円×見込み食数285,397食（4月～10月）≒2,283千円
　私立　単価上昇分8円×見込み食数1,072,504食（4月～10月）≒8,581千円
※公立保育士等分は含まない
④乳幼児の保護者</t>
  </si>
  <si>
    <t>保護者への価格転嫁額0円</t>
  </si>
  <si>
    <t>保育施設等給食材料費高騰対策事業</t>
  </si>
  <si>
    <t>①食材の価格高騰に伴い、市内の市立保育施設、私立保育施設等及び新制度移行幼稚園に対して補助を行い、保護者の負担軽減を図る
②給食費の物価上昇分
③公立　52,300千円、私立　169,000千円
※公立保育士等分は含まない
④乳幼児の保護者</t>
  </si>
  <si>
    <t>こども食堂食材料費補助</t>
  </si>
  <si>
    <t>①食材の価格高騰に伴い、こども食堂の負担を軽減する。
②食材料費の物価上昇分
③42円×17,800食（4月～10月）≒748千円
④市内のこども食堂運営団体</t>
  </si>
  <si>
    <t>交付団体：28団体</t>
  </si>
  <si>
    <t>介護サービス事業所等食材料費補助</t>
  </si>
  <si>
    <t>①食材の価格高騰に伴い、介護サービス事業所等の負担を軽減する。
②食材料費の物価上昇分
③24円×3,504,678食（4月～10月）≒84,113千円
④市内の介護サービス事業所等</t>
  </si>
  <si>
    <t>対象の事業所等への支給率１００％</t>
  </si>
  <si>
    <t>HP、対象の事業所等へ直接案内を送付する</t>
  </si>
  <si>
    <t>障がい福祉サービス事業所等食材料費補助</t>
  </si>
  <si>
    <t>①食材の価格高騰に伴い、障害福祉サービス事業所等の負担を軽減する。
②食材料費の物価上昇分
③24円×298,530食（4月～10月）≒7,165千円
④市内の障害福祉サービス事業所等（障害者支援施設（施設入所支援）、障害児入所施設）</t>
  </si>
  <si>
    <t>申請のあった事業所への補助：10所</t>
  </si>
  <si>
    <t>府中市</t>
  </si>
  <si>
    <t>低所得者世帯支援及び不足額給付</t>
  </si>
  <si>
    <t>①物価高が続く中で低所得世帯への支援を行うことで、低所得の方々の生活を維持する。
②低所得世帯への給付金及び事務費
③R6,R7の累計給付金額
令和６年度住民税均等割非課税世帯　4,453世帯×30千円、子ども加算　322人×20千円、、定額減税を補足する給付（うち不足額給付）の対象者　5,820人　(114,720千円）　　のうちR7計画分
事務費　8,983千円
事務費の内容　　[需用費（事務用品等）　役務費（郵送料等）　業務委託料　人件費　として支出]
④低所得世帯等の給付対象世帯数（4,453世帯）、定額減税を補足する給付（うち不足額給付）の対象者数（5,820人）</t>
  </si>
  <si>
    <t>学校給食負担軽減事業</t>
  </si>
  <si>
    <t xml:space="preserve">①米価格をはじめ、物価高騰の影響を受けている学校給食の材料費への補填により、保護者負担額の引き上げを抑制するとともに、学校給食の質・量の確保や安定的な提供を図る。
②需用費/賄材料費
③（教職員分の給食費は除く）
　・R6.4月～R7.3月実績＝154,747千円（R7年度実績見込み）・・・Ⅰ
　・Ⅰ-R4年度実績148,382千円＝6,365千円
④市内小・中学校に通学する児童･生徒の保護者
</t>
  </si>
  <si>
    <t>給食費の据え置き</t>
  </si>
  <si>
    <t>ホームページへの公開</t>
  </si>
  <si>
    <t>公立学校等物価高騰対策事業</t>
  </si>
  <si>
    <t xml:space="preserve">①エネルギー価格等の高騰による負担増を踏まえ、公立学校・給食センターにおいて増加している燃料費や電気使用料のかかり増し経費に対する支援を行うことで、施設運営の安定化を図る。
②小中学校及び給食センターの電気使用料、燃料費の高騰分
③（以下、比較時点と使用量は同等程度）
　・公立学校
　　⇒R7年度の予想電気使用料67,862千円（R6実績）
　　　－R3年度の電気使用料51,020千円＝16,842千円
   ・給食センター
　　⇒R7年度の予想電気使用料14,493千円（R6実績）
　　　－R3年度の電気使用料12,172千円（R3実績）＝2,321千円
　　⇒R7年度の予想燃料費（灯油・LPガス）13,091千円（R6実績）
　　　－R3年度の燃料費（灯油・LPガス）11,944千円（R3実績）＝1,147千円
④市内公立小中学校12校、給食センター
</t>
  </si>
  <si>
    <t>対象施設への支援実施率100％</t>
  </si>
  <si>
    <t>斎場物価高騰対策支援事業</t>
  </si>
  <si>
    <t xml:space="preserve">①物価高騰の影響を受けている斎場施設の維持管理に対し、光熱費・燃料費等のかかり増し経費について対応することで、施設維持の安定化を図る。
②斎場施設の燃料費・光熱費
③（以下、比較時点と使用量は同等程度）
　・予想燃料費
　　R7年度見込6,907千円-R2年度4,199千円=2,708千円
　・予想光熱費
　　R7年度見込13,999千円-R2年度9,446千円 =4,553千円
④施設利用者
</t>
  </si>
  <si>
    <t>指定ごみ袋製造経費高騰対策事業</t>
  </si>
  <si>
    <t xml:space="preserve">①物価や人件費の高騰等による市指定ごみ袋の製造コスト上昇が避けられない中、市指定ごみ袋の価格上昇を抑制するために製造事業者へ補助金を支給することで現行の販売価格を据え置くこととし、物価上昇の影響を受ける市民に新たな負担を求めることなく生活を支援する。
②補助金
③（市指定ごみ袋の販売価格抑制のためのR7支援分補助金額を計上（R4年度新設））
　大袋（45ℓ）…700,000枚×2.3円/枚＝1,610,000円
　中袋（20ℓ）…650,000枚×1.4円/枚＝910,000円
　小袋（10ℓ）…400,000枚×0.9円/枚＝360,000円
④ごみ袋製造事業者（支援対象：住民）
</t>
  </si>
  <si>
    <t>指定ごみ袋価格の据え置き</t>
  </si>
  <si>
    <t>三次市</t>
  </si>
  <si>
    <t>①物価高が続く中で低所得世帯への支援を行うことで、低所得の方々の生活を維持する。
②低所得世帯への給付金及び事務費
③R6,R7の累計給付金額
令和６年度住民税均等割非課税世帯　5,233世帯×30千円、子ども加算　426人×20千円、、定額減税を補足する給付（うち不足額給付）の対象者　7,504人　(145,090千円）　　のうちR7計画分、国庫返還相当額等　162,410千円
事務費　29,559千円
事務費の内容　　[需用費（事務用品等）　役務費（郵送料等）　業務委託料　人件費　として支出]（国庫返還相当額等9,053千円）
④低所得世帯等の給付対象世帯数（5,233世帯）、定額減税を補足する給付（うち不足額給付）の対象者数（7,504人）</t>
  </si>
  <si>
    <t>令和７年度障害者・高齢者訪問支援事業所等物価高騰対策支援事業（障害者サービス事業所等分）</t>
  </si>
  <si>
    <t>①基準日（7月1日）に存する障害者に訪問支援を行う対象民間事業所が，面積が全国1,741自治体中72番目（広島県内で3番目）と広い本市において，長距離移動を頻回に実施している実情にかんがみ，燃料の価格高騰を主要因として補助。ただし令和７年中に廃業していない事業所とする。
②補助金
③訪問系サービス（16事業所）：１所につき20万円
　 ※うち一般財源100千円
➃障害福祉サービス事業所</t>
  </si>
  <si>
    <t>基準日に存する対象民間事業所・施設が電気・ガス・食料品等の価格高騰を主要因とした廃業に至らず，事業期間中である年度内に100%の事業所が事業を継続している。</t>
  </si>
  <si>
    <t>令和７年度障害者・高齢者訪問支援事業所等物価高騰対策支援事業（介護サービス事業所等分）</t>
  </si>
  <si>
    <t>①基準日（7月1日）に存する介護保険法に基づく訪問支援等を行う対象民間事業所が，面積が全国1,741自治体中72番目（広島県内で3番目）と広い本市において，長距離移動を頻回に実施している実情にかんがみ，燃料の価格高騰を主要因として補助。ただし令和７年中に廃業していない事業所とする。
②補助金
③居住系等サービス（訪問介護をするところ：9事業所）：1所につき20万円
   訪問系サービス（55事業所）：1所につき20万円
　 ※うち一般財源200千円
④高齢者福祉サービス事業所</t>
  </si>
  <si>
    <t>令和７年度三次市ひとり親世帯生活応援金
(物価高騰対応臨時事業)</t>
  </si>
  <si>
    <t>➀物価高騰の影響下にある児童扶養手当を受給するひとり親世帯等に対して，給付金を支給する。
➁給付金，事務費
③給付金　11,300千円（565人×20千円）
　 事務費  1,350千円
　　・システム改修費1,200千円
　　・消耗品費20千円
　　・郵送料80千円
　　・振込手数料50千円
　 ※うち一般財源　833千円
➃ ・令和７年８月児童扶養手当受給者
　  ・公的年金を受給していることにより，令和７年８月分の児童扶養手当を受給していないひとり親
　 ※上記のいずれも令和７年８月１日に三次市に住民登録がある者</t>
  </si>
  <si>
    <t>制度を必要とする対象者に対して，事業期間中の交付率100％</t>
  </si>
  <si>
    <t>令和７年度学校給食食材費支援事業補助金</t>
  </si>
  <si>
    <t>➀物価高騰による小中学生の保護者の負担を軽減するため，小中学校における学校給食費の支援を行う。
➁補助金
③10円×3,275人（R7.5.1児童生徒数）×136日（2,3学期）＝4,454千円
　 ※うち一般財源454千円
　 ※教職員分を含まない
➃小中学校に子供を通わせる保護者</t>
  </si>
  <si>
    <t>1食あたりの食材費値上がり相当額約10円を全ての児童・生徒の家計に反映させず，事業期間内の補助率１００％で栄養バランスの取れた給食を提供</t>
  </si>
  <si>
    <t>庄原市</t>
  </si>
  <si>
    <t>庄原市低所得世帯臨時生活支援金事業【物価高騰対策給付金】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</si>
  <si>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4,292世帯×30千円、子ども加算　257人×20千円、、定額減税を補足する給付（うち不足額給付）の対象者　4,594人　(78,270千円）　　のうちR7計画分
事務費　5,481千円
事務費の内容　　[需用費（事務用品等）　役務費（郵送料等）　業務委託料　使用料及び賃借料　として支出]
④低所得世帯等の給付対象世帯数（4,292世帯）、定額減税を補足する給付（うち不足額給付）の対象者数（4,594人）</t>
  </si>
  <si>
    <t>庄原市宿泊事業者臨時経営支援事業</t>
  </si>
  <si>
    <t>①目的・効果
　物価高騰などの影響により、光熱費や食材費等様々なものが高騰し、苦しい経営が続いている宿泊事業者を支援することで、市内の観光拠点の整備等を行い、観光客等の増加につなげ、市内の経済活性化を図る。
②交付金を充当する経費内容
　宿泊業への支援金及び事務費
③積算根拠（対象数、単価等）
対象事業者数　32事業者
　・定額支援　100,000円
　※市内に複数の宿泊施設を有している場合には、１施設のみ対象
　・個別支援　令和６年の宿泊者数に光熱費の物価高騰分543円を乗じて算出した額
④事業の対象（交付対象者、対象施設等）
　市内に旅館業法第３条で定める営業許可を受けている宿泊施設を有する事業者</t>
  </si>
  <si>
    <t>対象宿泊事業者に対して、支給率100％</t>
  </si>
  <si>
    <t>学校給食負担軽減臨時支援事業</t>
  </si>
  <si>
    <t>①目的・効果
　物価高騰の影響により、食材費等が高騰していることから、給食費に対して支援することで、保護者負担の軽減及び学校給食の質の維持を図る。
②交付金を充当する経費内容
　小学生・中学生の給食費高騰分　※教職員分は除く
③積算根拠（対象数、単価等）
　・小学校分　（30円×1,299食×200日）＝7,794千円
　・中学校分　（36円×674食×200日）＝4,853千円
　【C欄　その他：一般財源分12,200千円】
④事業の対象（交付対象者、対象施設等）
　市内学校給食会等（７団体）
　小中学校に通う子どもを持つ保護者等</t>
  </si>
  <si>
    <t>保護者負担増：０円</t>
  </si>
  <si>
    <t>大竹市</t>
  </si>
  <si>
    <t>令和6年度物価高騰対策給付金支給事業、定額減税補足給付事業</t>
  </si>
  <si>
    <t>①物価高が続く中で低所得世帯への支援を行うことで、低所得の方々の生活を維持する。
②低所得世帯への給付金及び事務費
③R6,R7の累計給付金額
令和６年度住民税均等割非課税世帯　2,712世帯×30千円、子ども加算　175人×20千円、、定額減税を補足する給付（うち不足額給付）の対象者　2,576人　(52,310千円）　　のうちR7計画分
事務費　10,165千円
事務費の内容　　[需用費（事務用品等）　役務費（郵送料等）　業務委託料　人件費　として支出]
④低所得世帯等の給付対象世帯数（2,712世帯）、定額減税を補足する給付（うち不足額給付）の対象者数（2,576人）</t>
  </si>
  <si>
    <t>物価高騰臨時対策消費喚起事業</t>
  </si>
  <si>
    <t>①物価高騰の影響を受けている事業者を支援するとともに生活者の負担軽減につなげるため、キャッシュレス決済により市内の商店で買物をした者にポイントを付与することで市内の商店での消費を喚起し、市内の商店での消費を促進する。
②委託料
③運営費：2,000千円、普及啓発費用：1,270千円、ポイント還元費用：73,075千円、手数料3,655千円
④キャッシュレス決済を導入している市内対象店舗の利用者</t>
  </si>
  <si>
    <t>36,500千円相当のポイントの付与</t>
  </si>
  <si>
    <t>自転車用ヘルメット購入費補助事業</t>
  </si>
  <si>
    <t>①自転車運転時のヘルメット着用が努力義務化され、物価高騰に加え更なる出費が嵩む消費者に対し、ヘルメット購入費補助を行うことにより負担軽減を図る。
②補助金、事務費（消耗品費、印刷製本費）
③補助金：300件×@3千円＝900千円（購入価格（税込み）の1/2（上限3千円、100円未満切り捨て）、事務費：197千円（消耗品費100千円、印刷製本費97千円）
④市に住民票があり、市税の滞納がなく、大竹市内の店舗で安全基準に適合した新品のヘルメットを購入した者</t>
  </si>
  <si>
    <t>申請受付件数　200件以上</t>
  </si>
  <si>
    <t>防犯カメラ等設置費補助金事業</t>
  </si>
  <si>
    <t>①物価高騰の影響を受けている生活者を支援するため、防犯機能性能がある防犯カメラ等の購入費補助を行うことで、全国的に多発する強盗等の凶悪事件から市民の安全を確保する。
②補助金
③補助金：300件×＠10千円＝3,000千円（購入価格（税込み、設置工事費含む）の1/2（上限10千円））
④市に住民票があり、市税の滞納がなく、防犯機能性能がある新品の家庭用防犯カメラ又は録画機能付きインターホンを購入し、自ら所有し居住する住宅に設置した者</t>
  </si>
  <si>
    <t>令和7年度介護サービス事業所等支援事業</t>
  </si>
  <si>
    <t>①物価高騰の影響を受けている介護サービス事業所等の経済的負担を軽減するため、光熱費、燃料費及び食材料費の消費影響額の一部補助を行うことにより、安定的なサービス提供体制の維持を支援する。
②補助金
③17,100千円（補助金額は対象経費×【光熱費、燃料費、食材料費】20％（参考：2020年基準 消費者物価指数）の額。）。上限あり。54事業所×サービス等種類別に下記のとおり積算。）
・入所系 定員60名以上 100万円×4事業所＝400万円
　　　　 定員30名以上59名以下 70万円×2事業所＝140万円
　　　　 定員29名以下 40万円×11事業所＝440万円
　　　　 短期入所 40万円×4事業所＝160万円
・通所系 30万円×8事業所＝240万円
・訪問系 15万円×14事業所＝210万円
・計画相談 10万円×10事業所＝100万円
・福祉用具 20万円×1事業所＝20万円
④市内介護サービスその他高齢者福祉事業所</t>
  </si>
  <si>
    <t>申請に対する補助金支給実施率100％とし、対象となる全ての介護サービス事業所等の経済的負担を軽減する。</t>
  </si>
  <si>
    <t>令和7年度障害福祉サービス事業所等支援事業</t>
  </si>
  <si>
    <t>①物価高騰の影響を受けている障害福祉サービス事業所等の経済的負担を軽減するため、光熱費、燃料費及び食材料費の消費影響額の一部補助を行うことにより、安定的なサービス提供体制の維持を支援する。
②補助金
③4,700,000円（補助金額は対象経費×【光熱費、燃料費、食材料費】20％（参考：2020年消費者物価指数上昇率）の額。）。上限あり。35事業所×サービス等種類別に下記のとおり積算。）
・相談支援10万円×8事業所＝80万円
・訪問系 15万円×14事業所＝210万円
・通所等　30万円×5事業所＝150万円
・入所系ほか 40万円×1事業所＝40万円（定員29人以下）
　　　　　　　　100万円×1事業所＝100万円（定員60人以上）
　　　　　　　　　 40万円×1事業所＝40万円（短期入所）
・年度途中の新規事業所　入所等１０万円×1事業所＝10万円
　　　　　　　　　　　　　　　　通所等１５万円×1事業所＝15万円
　　　　　　　　　　　　　　　　訪問系11.2万円×2事業所＝22.4万円
　　　　　　　　　　　　　　　　訪問系8.7万円×1事業所＝8.7万円
※過年度実績から、総額676.1万円×0.7≒470万円　　　　　　　　　　　　　　　　
④市内で障害のある人及び障害のある児童を支援している事業所を有する事業者（障害児通所支援・障害児相談支援分は児童福祉施設等支援事業で計上）</t>
  </si>
  <si>
    <t>申請に対する補助金支給実施率100％とし、対象となる全ての障害福祉サービス事業所の経済的負担を軽減する。</t>
  </si>
  <si>
    <t>令和7年度児童福祉施設等支援事業</t>
  </si>
  <si>
    <t>①物価高騰の影響を受けている児童福祉施設等の経済的負担を軽減するため、光熱費、燃料費及び食材料費の消費影響額の一部補助を行うことにより、安定的なサービス提供体制の維持を支援する。
②補助金
③5,580,000円（補助金額は対象経費×【光熱費、燃料費、食材料費】20％（参考：2020年消費者物価指数上昇率）の額。）。上限あり。16事業所×保育所又はサービス等種類別に下記のとおり積算。）
（障害福祉係分）
・相談支援10万円×4事業所＝40万円
・通所等　30万円×5事業所＝150万円
※過年度実績から、総額190万円×0.7＝133万円
（児童係分）
・保育所等　25万円×3事業所＝75万円
               50万円×1事業所＝50万円
              100万円×3事業所＝300万円
④市内児童福祉施設等(公立を除く市内16事業所）</t>
  </si>
  <si>
    <t>申請に対する補助金支給実施率100％とし、対象となる全ての児童福祉施設等の経済的負担を軽減する。</t>
  </si>
  <si>
    <t>公の施設照明設備LED化事業</t>
  </si>
  <si>
    <t>①物価高騰の影響を受けている公の施設について、電力コストの低減が期待できるＬＥＤ照明設備へ交換することにより、電気使用料の低減を図り、従来通り施設を使用できる環境を提供する。
②工事請負費
③LED照明設備への取替工事　21,435千円
　【内訳】
　 大竹市給食センター（台数：291台）　20,000千円
　 大竹市総合体育館武道場（台数：98台）　785千円
　 大竹市立図書館地下1階学習室（台数：60台）　437千円
　 大竹市松ケ原こども館多目的室（台数：8台）　213千円
④大竹市給食センター（学校給食法第6条の学校施設の共同調理場）
　 大竹市総合体育館武道場
　 大竹市立図書館地下1階学習室
　 大竹市松ケ原こども館多目的室</t>
  </si>
  <si>
    <t>事業実施施設（箇所）の照明LED化率100％</t>
  </si>
  <si>
    <t>大竹会館照明設備LED化事業</t>
  </si>
  <si>
    <t>①物価高騰の影響を受けている公共施設について、電力コストの低減が期待できるＬＥＤ照明設備へ交換することにより、物価高騰による利用者への価格転嫁を防ぐ。
②工事請負費
③LED照明設備への取替工事（台数：275台） 16,000千円
④大竹会館</t>
  </si>
  <si>
    <t>事業実施施設の照明LED化率100％（ホール舞台照明を除く）</t>
  </si>
  <si>
    <t>東広島市</t>
  </si>
  <si>
    <t>令和7年度東広島市経済対策臨時支援給付事業</t>
  </si>
  <si>
    <t>①物価高が続く中で低所得世帯への支援を行うことで、低所得の方々の生活を維持する。
②低所得世帯への給付金及び事務費
③R6,R7の累計給付金額
令和６年度住民税均等割非課税世帯　18,367世帯×30千円、子ども加算　2,018人×20千円、、定額減税を補足する給付（うち不足額給付）の対象者　18,504人　(29,262千円）　　のうちR7計画分
事務費　64,984千円
事務費の内容　　[需用費（事務用品等）　役務費（郵送料等）　業務委託料　人件費　として支出]
④低所得世帯等の給付対象世帯数（18,367世帯）、定額減税を補足する給付（うち不足額給付）の対象者数（18,504人）</t>
  </si>
  <si>
    <t>公立保育施設の食材料費高騰対策</t>
  </si>
  <si>
    <t xml:space="preserve">①物価高騰に直面する保育施設等において、従来通りの栄養バランス及び量を保った給食を提供するため、賄材料の物価高騰相当分を上乗せすることにより、副食費の保護者負担額の増額の抑制を図る。
②需用費
③70円/人・日×延べ453,660人日
④公立保育所、公立認定こども園の保護者（教職員等を除く）
</t>
  </si>
  <si>
    <t>・保護者の負担増がゼロ</t>
  </si>
  <si>
    <t>市HPなど</t>
  </si>
  <si>
    <t>私立保育施設の食材料費高騰対策</t>
  </si>
  <si>
    <t xml:space="preserve">①物価高騰に直面する保育施設等において、従来通りの栄養バランス及び量を保った給食を提供するため、副食材料費の価格上昇分に対する補助を行うことで、副食費の市内私立保育施設に通う児童の保護者負担額の増額の抑制を図る。
②補助金
③月額基準単価1,041円/人・月×12月×児童数3,586人
④私立保育園（認可）の保護者（教職員等を除く）
</t>
  </si>
  <si>
    <t>・補助金交付決定を行った施設数が32施設</t>
  </si>
  <si>
    <t>対象施設への通知、市HPなど</t>
  </si>
  <si>
    <t>公立幼稚園の給食材料費高騰対策</t>
  </si>
  <si>
    <t xml:space="preserve">①物価高騰に直面する幼稚園において、従来通りの栄養バランス及び量を保った給食を提供するため、賄材料の物価高騰相当分を上乗せすることにより、副食費の保護者負担額の増額の抑制を図る。
②需用費
③70円/人・日×延べ31,298人日
④公立幼稚園の保護者（教職員等を除く）
</t>
  </si>
  <si>
    <t>学校施設の給食材料費高騰対策</t>
  </si>
  <si>
    <t xml:space="preserve">①高騰する食材費の増額分を支援し、保護者負担を増やすことなく、学校給食の円滑な実施を行う。
②賄材料費
③賄材料費
　１食当たりの単価をそれぞれ引き上げる。
　小学校分　245円→290296.618円　＋4551.618円
　中学校分　280円→330336.618円　＋5556.618円
　【費用額】
　 小学校分4551.618円×10,685食×195日＝93,760,875107,549,974円
　 中学校分5056.618円×  5,165食×195日＝  50,358,75  57,024,234円
　　　　　　　　　　　 　計144,119,625164,574,208円≒144,120164,574千円
 　　　　　　　　　　　　　　　　　　　　　　　　 4センター端数切上後164,579千円
④市立小・中学校保護者（教職員等を除く）
</t>
  </si>
  <si>
    <t>給食費における食材の高騰分を補填することにより、物価高騰を理由に保護者から徴収する給食費単価の増額を０円とする。</t>
  </si>
  <si>
    <t>社会福祉施設等への物価高騰支援事業（障害福祉サービス分）</t>
  </si>
  <si>
    <t>①物価高騰の影響を受けている社会福祉施設等へ支援し、安定的なサービスの確保を図るもの。
②支援金
③　・入所系サービス　定員一人当たり7,500円×1,428人9,000円×1,522人
      ・通所系サービス　定員一人当たり2,500円×2,144人3,000円×2,398人
      ・訪問系サービス　一事業所当たり15,000円×39施設50施設
      ・会計年度任用職員　358,000円
④ 障がい者施設：入所系施設、通所系施設、訪問系
　 障がい児施設：入所系施設、通所系施設、訪問系</t>
  </si>
  <si>
    <t>対象事業所への給付率100％</t>
  </si>
  <si>
    <t>対象者へのメールでの通知、市ＨＰ</t>
  </si>
  <si>
    <t>社会福祉施設等への物価高騰支援事業（介護サービス分）</t>
  </si>
  <si>
    <t>①物価高騰の影響を受けている社会福祉施設等へ支援し、安定的なサービスの確保を図るもの。
②支援金
③　・入所系サービス　定員一人当たり7,500円×2,992人9,000円×2,992人
      ・通所系サービス　定員一人当たり2,500円×2,074人3,000円×2,076人
      ・訪問系サービス　一事業所当たり15,000円×105施設109施設
　　 ・会計年度任用職員　一名1,321,000円717,000円
④ 介護保険施設：入所系施設、通所系施設、訪問系</t>
  </si>
  <si>
    <t>学校施設の給食材料費高騰対策（追加分）</t>
  </si>
  <si>
    <t xml:space="preserve">①高騰する食材費の増額分を支援し、保護者負担を増やすことなく、学校給食の円滑な実施を行う。
②賄材料費
③賄材料費
　１食当たりの単価をそれぞれ引き上げる。
　小学校分　保護者245円→交付金当初290円（+45円）→今回追加296.618円（+6.618円）
　中学校分　保護者280円→交付金当初330円（+50円）→今回追加336.618円（+6.618円）
　【費用額】
　（西条学校給食センター）小学校分6.618円×1,499食×195日＝1,934,474円≒1,935千円
　（安芸津学校給食センター）小学校分6.618円×527食×195日＋中学校分6.618円×129食×195日＝846,574円≒847千円
（東広島学校給食センター）小学校分6.618円×6,159食×195日＋中学校分6.618円×3,352食×195日＝12,274,040円≒12,275千円
（北部学校給食センター）小学校分6.618円×2,500食×195日＋中学校分6.618円×1,684食×195日＝5,399,494円≒5,400千円
合計　20,457千円
④市立小・中学校保護者（教職員等を除く）
</t>
  </si>
  <si>
    <t>こども（地域）食堂の食材費高騰対策</t>
  </si>
  <si>
    <t>①物価高騰に伴い、食材費等が高騰し、安定的にこども（地域）食堂を運営することが困難になっている。そのため、こども（地域）食堂等の持続的な運営に資することを目的に、食材費等の一部を支援する。
②委託料
③委託料：5,000千円（お米や調味料等の購入費及び事務手数料等）
④こども（地域）食堂等を支援する団体</t>
  </si>
  <si>
    <t>こども（地域）食堂の支援箇所数20か所</t>
  </si>
  <si>
    <t>廿日市市</t>
  </si>
  <si>
    <t>①物価高が続く中で低所得世帯への支援を行うことで、低所得の方々の生活を維持する。
②低所得世帯への給付金及び事務費
③R6,R7の累計給付金額
令和６年度住民税均等割非課税世帯　11,310世帯×30千円、子ども加算　1,280人×20千円、、定額減税を補足する給付（うち不足額給付）の対象者　17,887人　(299,550千円）　　のうちR7計画分
事務費　51,991千円
事務費の内容　　[需用費（事務用品等）　役務費（郵送料等）　業務委託料　使用料及び賃借料　人件費　として支出]
④低所得世帯等の給付対象世帯数（11,310世帯）、定額減税を補足する給付（うち不足額給付）の対象者数（17,887人）</t>
  </si>
  <si>
    <t>学校施設給食費物価高騰対策支援事業</t>
  </si>
  <si>
    <t>①物価高騰に伴う学校給食費の保護者負担増加を軽減するため、食材費の一部を支援する。
②給食の提供に要する食材費に係る費用
③学校給食負担軽減事業負担金74,965千円
　＜積算根拠＞
　R4給食費単価 250～325円×15％相当×食数 9,198食×日数 195～199日
　※給食費単価及び日数は地域により異なる。　
　※教職員分（公務員分）を除く。
④市内小中学校児童生徒の保護者</t>
  </si>
  <si>
    <t>給食費の15％相当の支援により、保護者負担額の増加が軽減できている。</t>
  </si>
  <si>
    <t>ホームページ、保護者宛通知</t>
  </si>
  <si>
    <t>保育施設給食費物価高騰対策支援事業</t>
  </si>
  <si>
    <t>①物価高騰の影響等から民間保育所等の給食事業で使用する食材の価格が高騰している状況を鑑み、栄養バランスや量を保った献立を維持し、保護者負担を軽減させる。
②民間保育所等が実施する給食事業に係る費用
③令和3年4月食材費比較により15％の価格高騰のため、4,500円×0.2≒900円を民間保育所等への一人当たりの補助額とする。
900円×1,000人（民間保育所等の3歳児以上児童数）×12月
　※保育士分を除く。
④民間保育所等２５施設のうち、給食費保護者負担額4,500円の施設</t>
  </si>
  <si>
    <t>対象施設に対して、R8.3までに補助金を支給する。</t>
  </si>
  <si>
    <t>ホームページ・メール</t>
  </si>
  <si>
    <t>地域防犯対策支援事業</t>
  </si>
  <si>
    <t>①物価高騰の影響を受けている市民に対し、消費下支えを通じた生活者支援として、市民が設置した住宅に対する防犯設備の設置費用について補助することで市民の負担軽減及び防犯設備設置の機運の向上を図る。
②補助金
③補助上限10,000円（補助率1/2）×300件（1つの住宅につき1回）
　（R6_補正分　3,000千円、R7_予備分　4,000千円）
④市民</t>
  </si>
  <si>
    <t>令和８年３月末までに対象の市民へ補助を行う。</t>
  </si>
  <si>
    <t>①物価高騰等の影響を受ける公立学校等の電気料金高騰分に関する経費を補助することにより空調や照明などの設備を物価高騰前と変わらず利用できる環境を整備することで生徒に従来通りの教育を提供する。
②電気料金高騰影響額
③需用費　75,000千円（R6_補正分　45,000千円、R7_予備分　30,000千円）
　高騰影響額算定式：（（R7単価－R3単価）×R7使用量等見込）×27施設
④公立小学校、中学校等</t>
  </si>
  <si>
    <t>活用施設　57施設</t>
  </si>
  <si>
    <t>介護サービス等提供事業者支援事業</t>
  </si>
  <si>
    <t>①物価高騰等の影響を受けている介護サービス等提供事業者の負担を軽減し、安定的・継続的な事業運営を支援するため、支援金を支給する。
②介護サービス提供事業者の支援に係る経費（食材費等の負担増相当分）
③物価高騰対策支援事業補助金　41,588千円（R6_補正分　23,000千円、R7_予備分　18,588千円）
（入所・居住系サービス事業所）25,200円×1,383人+（通所系サービス事業所）8,400円×559人+（その他）30,000円×68事業所
④入所・居住系サービス事業所、通所系サービス事業所、訪問系サービス事業所等</t>
  </si>
  <si>
    <t>物価高騰による事業廃止　０件</t>
  </si>
  <si>
    <t>地域防犯対策支援事業（R7予備費分）</t>
  </si>
  <si>
    <t>介護サービス等提供事業者支援事業（R7予備費分）</t>
  </si>
  <si>
    <t>障害福祉サービス等提供事業者支援事業</t>
  </si>
  <si>
    <t>①物価高騰等の影響を受けている障害福祉サービス等提供事業者において食料品価格等に関する経費を補助することにより、事業継続を支援する。
②食費に係る経費
③14,100千円
　（入居・居住系サービス事業所）25,200円×330人+（通所系サービス事業所）8,400円×560人+（その他）30,000円×36事業所
④障害福祉サービス等事業者</t>
  </si>
  <si>
    <t>物価高騰が原因で廃止となる事業所　０件</t>
  </si>
  <si>
    <t>農業者肥料価格高騰対策事業</t>
  </si>
  <si>
    <t>①肥料の昨今の価格高騰による農業経営への影響を緩和するため、肥料の購入に要した経費の一部を支援する。
②肥料購入経費の3割
③各農業者の経営面積（a）/10a×各農業者の作物別単価の合計（82名分）
※作物別単価（10aあたり）→（水稲）15千円、（露地野菜）30千円、（施設野菜）40千円、（軟弱野菜）60千円
④令和７年中の肥料購入金額の合計が10万円以上の販売農家等</t>
  </si>
  <si>
    <t>対象者に対して、令和8年3月までに補助金を支給する。</t>
  </si>
  <si>
    <t>ホームページ、LINE、Facebook</t>
  </si>
  <si>
    <t>安芸高田市</t>
  </si>
  <si>
    <t>令和6年度安芸高田市電力・ガス・食料品等価格高騰重点支援給付金【住民税非課税世帯追加給付金】【物価高騰対策給付金】、令和7年度安芸高田市電力・ガス・食料品等価格高騰重点支援給付金【不足額給付金】【物価高騰対策給付金】</t>
  </si>
  <si>
    <t>①物価高が続く中で低所得世帯への支援を行うことで、低所得の方々の生活を維持する。
②低所得世帯への給付金及び事務費
③R6,R7の累計給付金額
令和６年度住民税均等割非課税世帯　3,796世帯×30千円、子ども加算　162人×20千円、、定額減税を補足する給付（うち不足額給付）の対象者　4,016人　(79,540千円）　　のうちR7計画分
事務費　7,664千円
事務費の内容　　[需用費（事務用品等）　役務費（郵送料等）　業務委託料　人件費　として支出]
④低所得世帯等の給付対象世帯数（3,796世帯）、定額減税を補足する給付（うち不足額給付）の対象者数（4,016人）</t>
  </si>
  <si>
    <t>令和7年度安芸高田市住宅用防犯機器設置補助金交付事業</t>
  </si>
  <si>
    <t>①防犯意識の高まりを踏まえた物価高騰対策支援事業として、地域を犯罪から守るために防犯機器を設置する生活者に対して、費用の一部を補助する。
②補助金及び事務費
③10千円を上限に、対象経費の1/2の補助金を交付する。
対象経費：屋外防犯カメラ、モニター付インターホン（録画機能有）、防犯機能付電話機
補 助 額：10千円×300世帯
事 務 費：2,104千円
事務費の内容　[需用費（事務費等）95千円、 役務費（郵送料等）123千円、 人件費1,886千円として支出）]
人件費内訳：会計年度任用職員月額報酬1,266千円、会計年度任用職員地域手当26千円、会計年度任用職員期末手当210千円、会計年度任用職員勤勉手当176千円、会計年度任用職員社会保険料208千円
④自らが居住する住宅に新たに防犯機器を設置する者</t>
  </si>
  <si>
    <t>申請のあった世帯への補助率：100％</t>
  </si>
  <si>
    <t>令和7年度安芸高田市事業所省エネ設備導入支援事業
【国のR6補正予算分】</t>
  </si>
  <si>
    <t>①物価高騰の影響を受けている市内事業者に対して、電力コストの低減が期待できる省エネ設備への交換又は新設する費用の一部を補助することにより、事業者の負担軽減を図る。
②実行委員会補助金
③補助金：20,000千円
　補助対象経費の3/4以内とし、500千円を上限（補助対象経費30千円未満は補助対象外とする）
　支給見込件数：130件
　事務費：2,000千円
　※うち国のR6補正予算分：5,122千円
④市内に拠点を構える中小事業者等</t>
  </si>
  <si>
    <t>申請のあった事業者への補助率：100％</t>
  </si>
  <si>
    <t>令和7年度安芸高田市事業所省エネ設備導入支援事業
【国のR7予備費分】</t>
  </si>
  <si>
    <t>①物価高騰の影響を受けている市内事業者に対して、電力コストの低減が期待できる省エネ設備への交換又は新設する費用の一部を補助することにより、事業者の負担軽減を図る。
②実行委員会補助金
③補助金：20,000千円
　補助対象経費の3/4以内とし、500千円を上限（補助対象経費30千円未満は補助対象外とする）
　支給見込件数：130件
　事務費：2,000千円
　※うち国のR7予備費分：16,782千円、一般財源96千円
④市内に拠点を構える中小事業者等</t>
  </si>
  <si>
    <t>令和7年度下水道料金支援事業</t>
  </si>
  <si>
    <t>①下水道事業において、原油価格高騰等の影響を受ける電気代の高騰分を補助し、下水道料金の値上げを抑えることで、使用者（生活者、事業者）の負担の軽減を図る
②補助金
③（R7電気料金の単価－R3電気料金の単価）×R7電気使用量≒補助金9,000千円　※一般財源7,638千円
④安芸高田市下水道事業</t>
  </si>
  <si>
    <t>下水道事業の事業継続率100％</t>
  </si>
  <si>
    <t>江田島市</t>
  </si>
  <si>
    <t>物価高騰対策給付金支給事業
定額減税補足給付金（不足額給付）給付事業</t>
  </si>
  <si>
    <t>①物価高が続く中で低所得世帯への支援を行うことで、低所得の方々の生活を維持する。
②低所得世帯への給付金及び事務費
③R6,R7の累計給付金額
令和６年度住民税均等割非課税世帯　3,447世帯×30千円、子ども加算　165人×20千円、、定額減税を補足する給付（うち不足額給付）の対象者　2,466人　(51,000千円）　　のうちR7計画分
事務費　4,025千円
事務費の内容　　[需用費（事務用品等）　役務費（郵送料等）　業務委託料　使用料及び賃借料　人件費　として支出]
④低所得世帯等の給付対象世帯数（3,447世帯）、定額減税を補足する給付（うち不足額給付）の対象者数（2,466人）</t>
  </si>
  <si>
    <t>原油価格高騰対策緊急支援金
（交通事業）【R6補正予算分】</t>
  </si>
  <si>
    <t>①燃料費の高騰による経営の悪化に苦しむ各交通事業者に対し、地域に不可欠な交通手段を維持・確保するため、燃料費の補助を行う。
②市内交通事業者への燃料費の補助
③航路事業者：800千円×1社（1航路）＝800千円、2,800千円×1社（1航路）＝2,800千円、11,200千円×1社（5航路）＝11,200千円
バス事業者：900千円×1社＝900千円
タクシー事業者：100千円×9社＝900千円
④本市を発着点とする定期航路を運航する航路事業者、本市に営業所を置くバス及びタクシー事業者</t>
  </si>
  <si>
    <t>対象となる１3事業者全てに支援する。</t>
  </si>
  <si>
    <t>保育給食費負担軽減事業
【R6補正予算分】</t>
  </si>
  <si>
    <t>①物価高騰の影響を受けている市内認定こども園に通園する園児の保護者の負担を軽減するため、給食費、保育料を軽減する。（教職員を除く。）
②4～7月分の給食費、保育料の一部
③給食費：3～5歳　月額3,500円×140人×4月分　合計1,960千円、保育料：0～2歳　月額3,500円×70人×4月分　合計980千円
④市内認定こども園に通園する園児の保護者</t>
  </si>
  <si>
    <t>実施対象
認定こども園　５園</t>
  </si>
  <si>
    <t>学校給食費負担軽減事業
【R6補正予算分】</t>
  </si>
  <si>
    <t>①物価高騰の影響を受けている小中学校等に通学する児童・生徒の保護者の負担を軽減するため、給食費を免除する。（教職員を除く。）
②4～7月分の給食費全額
③小学校　月額4,100円×641人×4月分、中学1・2年　月額4,900円×229人×4月分、中学3年　月額4,700円×108人×4月分
④市内小中学校及び特別支援学校に通学する児童・生徒の保護者</t>
  </si>
  <si>
    <t>実施対象
小学校　６校
中学校　３校
特別支援学校　１校　</t>
  </si>
  <si>
    <t>事業者に対するエネルギー高騰対策支援事業（農水産業者分）【R6補正予算分】</t>
  </si>
  <si>
    <t>①物価・エネルギー高騰の影響を受ける農水産業の事業者を支援し、事業継続や経営安定化を図る。
②事業者への支援金（法人８万円、個人３万円）
③法人８万円×２０社、個人３万円×８０名
④本市に本社又は住所を置く農水産業者のうち、２年連続して１００万円以上の事業収入があり、事業継続の意思がある中小企業（個人事業主を含む。）</t>
  </si>
  <si>
    <t>申請があった事業者全てを支援する。</t>
  </si>
  <si>
    <t>事業者に対するエネルギー高騰対策支援事業（商工業者分）【R6補正予算分】</t>
  </si>
  <si>
    <t>①物価・エネルギー高騰の影響を受ける商工業等の事業者を支援し、事業継続や経営安定化を図る。
②事業者への支援金（法人８万円、個人３万円）
③法人８万円×２４０社、個人３万円×４８０名
（一般財源6,225千円を充当）
④本市に本社又は住所を置く商工業者等のうち、２年連続して１００万円以上の事業収入があり、事業継続の意思がある中小企業等（個人事業主を含む。）</t>
  </si>
  <si>
    <t>社会福祉施設等物価高騰対策支援事業(介護事業者分）【R7補正予算分】</t>
  </si>
  <si>
    <t>①エネルギー・食料品等の物価高騰の影響を受ける市内の介護サービス事業所・施設を支援し、事業継続や経営安定化を図る。
②事業者の運営費 (介護事業所・施設8～80万円） 
③ 介護施設支援金　 49事業所　10,480千円　
（一般財源3,760千円を充当）
④本市において基準日（9/12）時点で介護施設等の運営を行っている事業者　</t>
  </si>
  <si>
    <t>社会福祉施設等物価高騰対策支援事業（医療機関分）【R7年補正予算分】</t>
  </si>
  <si>
    <t>①エネルギー・食料品等の物価高騰の影響を受ける市内の社会福祉施設（医療機関）を支援し、事業継続や経営安定化を図る。
②事業者の運営費 (医療機関16～40万円） 
③医療機関支援金　 28事業所　5,440千円
④本市において基準日（9/12）時点で医療機関の運営を行っている事業者　</t>
  </si>
  <si>
    <t>社会福祉施設等物価高騰対策支援事業（障害者事業者分）【R7年補正予算分】</t>
  </si>
  <si>
    <t>①エネルギー・食料品等の物価高騰の影響を受ける市内の障害者事業所・施設を支援し、事業継続や経営安定化を図る。
②事業者の運営費 (障害者事業所・施設8～16万円） 
③ 障害者施設支援金 19事業所　2,520千円
④本市において基準日（9/12）時点で障害者施設等の運営を行っている事業者　</t>
  </si>
  <si>
    <t>府中町</t>
  </si>
  <si>
    <t>住民税非課税世帯等支援給付金（令和６年度追加給付分）給付事業</t>
  </si>
  <si>
    <t>①物価高が続く中で低所得世帯への支援を行うことで、低所得の方々の生活を維持する。
②低所得世帯への給付金及び事務費
③R6,R7の累計給付金額
令和６年度住民税均等割非課税世帯　4,349世帯×30千円、子ども加算　603人×20千円、、定額減税を補足する給付（うち不足額給付）の対象者　6,481人　(101,180千円）　　のうちR7計画分
事務費　24,162千円
事務費の内容　　[需用費（事務用品等）　役務費（郵送料等）　業務委託料　人件費　として支出]
④低所得世帯等の給付対象世帯数（4,349世帯）、定額減税を補足する給付（うち不足額給付）の対象者数（6,481人）</t>
  </si>
  <si>
    <t>保育施設等給食費補助事業</t>
  </si>
  <si>
    <t>①食材の物価が高騰し、町内保育施設等が園児に対し供給している給食の内容を、栄養バランスや量を保つことができない状況、もしくは、内容を保つために保護者の負担を増やすことのないよう保育施設等に給食費を補助するもの。
②交付金
③園児数×補助基準額×12ヶ月分（令和７年4月から令和８年3月分まで）　
※補助基準額は給食提供日数により異なる。週6日の場合は1,340円（副食1,050円＋主食290円）
　【町内の保育所】　児童数966人　補助額12,998,320円
　【認定こども園】　児童数513人　補助額7,231,310円
　【地域型保育事業所】　児童数48人　補助額778,560円
　【新制度移行幼稚園】　児童数450人　補助額3,958,717円
　【合計】　児童数1,977人　24,966,907円
④町内の保育所（6園）、認定こども園（2園）、地域型保育事業所（3園）、新制度移行幼稚園（3園）にに通う園児の保護者（公立施設なし）※職員分は除く</t>
  </si>
  <si>
    <t>給食費保護者負担額の値上げ　０園</t>
  </si>
  <si>
    <t>HP・広報誌への掲載</t>
  </si>
  <si>
    <t>学校給食食材価格高騰等支援事業</t>
  </si>
  <si>
    <t>①町内の小・中学校の児童・生徒に適切な栄養の摂取による健康の保持増進を図るため実施している学校給食の食材購入に係る物価高騰分について、保護者（子育て世帯）への生活支援、負担軽減を目的として補填を行う。
②賄材料費
③児童生徒1人当たりⒶR7.4月からR7.9月までは40円、ⒷR7.10月以降は60円を給食費の値上がり分として計算。
　【A】物価上昇反映（小学校：Ⓐ320円Ⓑ340円、中学校：Ⓐ350円Ⓑ370円）
　府中小学校 　　　　 54,782千円（848人×320円×85日）+（848人×340円×110日）
　府中南小学校　　　 49,678千円（769人×320円×85日）+（769人×340円×110日）
　府中中央小学校 　 57,043千円（883人×320円×85日）+（883人×340円×110日）
　府中東小学校　　　 23,902千円（370人×320円×85日）+（370人×340円×110日）
　府中北小学校　　 　22,676千円（351人×320円×85日）+（351人×340円×110日）
　府中中学校 　　　 　46,659千円（699人×350円×85日）+（699人×370円×100日）
　府中緑ヶ丘中学校 44,322千円（664人×350円×85日）+（664人×370円×100日）
                 　　 合計299,062千円
 【B】据え置き（小学校：280円、中学校310円）
　府中小学校 　　　　 46,301千円（848人×280円×195日）
　府中南小学校　　　 41,988千円（769人×280円×195日）
　府中中央小学校 　 48,212千円（883人×280円×195日）
　府中東小学校　　　 20,202千円（370人×280円×195日）
　府中北小学校　　 　19,165千円（351人×280円×195日）
　府中中学校 　　　 　40,088千円（699人×310円×185日）
　府中緑ヶ丘中学校 38,081千円（664人×310円×185日）
                 　　 合計254,037千円
　【A】-【B】＝45,025千円
④町内小中学校の児童生徒の保護者（教職員は含まない。）</t>
  </si>
  <si>
    <t>各小・中学校　児童及び生徒への給食提供率　100％</t>
  </si>
  <si>
    <t>障害者福祉施設支援事業</t>
  </si>
  <si>
    <t>①物価高騰により影響を受けている障害者福祉施設を支援します。
②障害福祉サービス事業者に対する補助金
③入所4施設、通所39施設を対象に、入所施設1人あたり月3,540円、通所施設1人あたり月1,180円を補助します。
・入所・居住系 34人*3,540円*12月=1,444,320（4施設）
・通所系 520人*1,180円*12月＝7,363,200（39施設）
　　合計支援額　　　　　　　8,807,520円≒8,808千円
④町内の障害福祉サービス事業者</t>
  </si>
  <si>
    <t>申請者への支援金の支給完了
給付率100％</t>
  </si>
  <si>
    <t>高齢者福祉施設支援事業</t>
  </si>
  <si>
    <t>①物価高騰により影響を受けている高齢者福祉施設を支援します。①物価高騰により影響を受けている障害者福祉施設を支援します。
②介護事業者に対する補助金
③入所23施設、通所17施設を対象に、入所施設1人あたり月3,540円、通所施設
1人あたり月1,180円を補助します。
入所系・居住系
基準単価3,540円/人月×677人×12月＝28,758,960円
通所系
基準単価1,180円/人月×393人×12月＝5,564,880円
合計支援額　　　　　　　　　34,323,840円≒34,324千円
人件費（任期の定めのない常勤職員の給料分を除く）1,343千円
合計額　　　　　　　　35,667千円
④町内の介護事業所</t>
  </si>
  <si>
    <t>住宅用防犯設備設置等補助金事業</t>
  </si>
  <si>
    <t>①物価高騰の影響を受けた、地域を犯罪から守る活動に対して、町民、自らが居住する住宅に新たに防犯対策を行うものに対し補助金を交付することで、町民の防犯意識の向上を図り、安全で安心なまちづくりを推進する。
②自らが所有し居住する住宅で行う、防犯対策のための設備（屋外防犯カメラ、モニター付きインターホン（録画機能を有するもの）、屋外人感センサーライト、防犯フィルム、防犯ガラス、防犯性の高い錠又は補助錠、防犯砂利、その他防犯対策で特に効果があるもの）の購入及び設置に対する補助金額（購入費1/2の上限10千円）・事務費
③補助金 4,500千円（10千円×450人）、事務費 128千円（需用費、役務費、人件費等）
④全町民</t>
  </si>
  <si>
    <t>公共施設光熱費高騰対策事業【国のR6補正予算分】</t>
  </si>
  <si>
    <t>①物価高騰により、直接住民の利用に供する公共施設の電気料金が高騰しているため。
②電気料金高騰分
③電気料金のうち、電力価格高騰以前の水準から超過する部分。
　見込額142,508千円－以前の水準61,660千円＝80,848千円
　※うち国のR6補正予算分40,424千円
　※以前の水準は物価高騰・新型コロナウイルスの影響を受けていない平成31年2月から令和2年1月の実績）
④町内小中学校（７校）、図書館、公民館（2館）、揚倉山健康運動公園、コミュニティ施設（3施設）、南交流センター、老人福祉センター、空城山公園、くすのきプラザ</t>
  </si>
  <si>
    <t>施設利用料等を値上げした施設　0施設</t>
  </si>
  <si>
    <t>公共施設光熱費高騰対策事業【国のR7予備費分】</t>
  </si>
  <si>
    <t>①物価高騰により、直接住民の利用に供する公共施設の電気料金が高騰しているため。
②電気料金高騰分
③電気料金のうち、電力価格高騰以前の水準から超過する部分。
　見込額142,508千円－以前の水準61,660千円＝80,848千円
　※うち国のR7予備費分40,424千円
　※以前の水準は物価高騰・新型コロナウイルスの影響を受けていない平成31年2月から令和2年1月の実績）
④町内小中学校（７校）、図書館、公民館（2館）、揚倉山健康運動公園、コミュニティ施設（3施設）、南交流センター、老人福祉センター、空城山公園、くすのきプラザ</t>
  </si>
  <si>
    <t>海田町</t>
  </si>
  <si>
    <t>低所得者支援給付金（令和６年度拡充分）</t>
  </si>
  <si>
    <t>①物価高が続く中で低所得世帯への支援を行うことで、低所得の方々の生活を維持する。
②低所得世帯への給付金及び事務費
③R6,R7の累計給付金額
令和６年度住民税均等割非課税世帯　2,293世帯×30千円、子ども加算　290人×20千円、、定額減税を補足する給付（うち不足額給付）の対象者　2,397人　(68,350千円）　　のうちR7計画分
事務費　11,645千円
事務費の内容　　[需用費（事務用品等）　役務費（郵送料等）　業務委託料　使用料及び賃借料　人件費　として支出]
④低所得世帯等の給付対象世帯数（2,293世帯）、定額減税を補足する給付（うち不足額給付）の対象者数（2,397人）</t>
  </si>
  <si>
    <t>物価高騰の影響を受けた生活者への学校給食費の支援</t>
  </si>
  <si>
    <t>①エネルギー・食料品価格等の物価高騰に伴う子育て世帯支援
②物価高騰による小中学生の保護者の負担を軽減するための小中学校等における学校給食費。なお，子育て世帯の中でも，中学校3年生分については，高等学校進学等を控え，教育費等の経済的負担も重なり，物価高騰の影響は特に大きくなることから，主食・副食材料費高騰分に留まらず学校給食費全額を無償化することで，保護者に対し総合的な負担軽減を図る。
③小学校分  　1,968人×58円×200日＝22,828,800円
　 中学校分  　　832人×58円×200日＝  9,651,200円
   中学校3年生　241人×300円×200日＝14,460,000円
　※教職員等を除く
④学校給食を利用する児童生徒の保護者</t>
  </si>
  <si>
    <t>支援人数
小学校：1,968人
中学校：832人</t>
  </si>
  <si>
    <t>海田町保育所等あんしん応援金給付事業</t>
  </si>
  <si>
    <t>①物価が高騰する中にあって、保護者に価格転嫁することなく保育サービス等を続ける保育所等の設置者の負担を軽減し、安定した事業運営を維持できるよう支援することで，保護者に過度な負担を与えることなく，児童の安定的な保育につなげる。
②給食食材費
③主食＋副食提供1,573円（月額）×815人×12月＝15,383,940円
　 主食＋副食提供787円（月額）×246人×12月＝2,323,224円
　 副食提供1,466円（月額）×91人×12月＝1,600,872円
　 入所児童 1,152人　※教職員等を除く
　 計19,309千円
④町内に所在する私立の保育所，認定こども園，新制度幼稚園を利用する児童の保護者</t>
  </si>
  <si>
    <t>支援人数
1,152人</t>
  </si>
  <si>
    <t>物価高騰の影響を受けた生活者への学校給食費の支援（R7予備費分）</t>
  </si>
  <si>
    <t>①エネルギー・食料品価格等の物価高騰に伴う子育て世帯支援
②小中学校の給食費の物価高騰分の減免に係る費用。令和7年7月から値上げする給食費単価（12円）の減免に係る経費。
③小学校分  　1,968人×12円×140日＝3,306,240円≒3,307千円
　 中学校分  　　832人×12円×140日＝1,397,760円≒1,398千円
　※教職員等を除く
④学校給食を利用する児童生徒の保護者</t>
  </si>
  <si>
    <t>海田町保育所等あんしん応援金給付事業（R7予備費分）</t>
  </si>
  <si>
    <t>①物価が高騰する中にあって、保護者に価格転嫁することなく保育サービス等を続ける保育所等の設置者の負担を軽減し、安定した事業運営を維持できるよう支援することで，保護者に過度な負担を与えることなく，児童の安定的な保育につなげる。
②給食食材費（食材価格上昇分）
③主食＋副食提供1,771円（月額）×815人×12月＝17,320,380円
　 主食＋副食提供886円（月額）×246人×12月＝2,615,472円
　 副食提供1，662円（月額）×91人×12月＝1,814,904円
　 入所児童 1,152人　※教職員等を除く
　 計21,751千円（❶）・・・R7補正予算分（R7予備費分）
　　⇒19,309千円（❷）・・・R7当初予算分（R6補正予算分推奨事業メニュー額）
　　⇒❶-❷より，2,442千円
④町内に所在する私立の保育所，認定こども園，新制度幼稚園を利用する児童の保護者</t>
  </si>
  <si>
    <t>物価高騰の影響を受けた子育て世帯に対するおむつ支給事業</t>
  </si>
  <si>
    <t>①物価高騰の影響を受けている子育て家庭の経済的負担軽減を目的として，対象乳児が生後3,5,7,9,11,12か月に達する月におむつを支給する。
②おむつ支給に係る経費
③報償費：1,700円×2,100個×1.1＝3,927千円
　　需用費・通信運搬費：92千円
　総事業費4,019千円うち母子保健衛生費国庫補助金分1,755千円　
④対象乳児がいる子育て世帯</t>
  </si>
  <si>
    <t>子育て家庭の経済的負担を軽減する。（支給世帯：98％　支給個数：2,060個）</t>
  </si>
  <si>
    <t>物価高騰の影響を受けた子育て世帯に対する医療費給付事業</t>
  </si>
  <si>
    <t>①物価高騰の影響を受けている子育て世帯の家計の負担軽減を目的として，小中学生の医療費を助成する。
②医療費助成に係る経費
③扶助費 67,344千円
　　29,280円×2,300人＝67,344,000円
④小中学生の子どもがいる子育て世帯</t>
  </si>
  <si>
    <t>小中学生の子どもがいる子育て世帯の医療費負担を軽減する（対象児童・生徒数　2,300人）</t>
  </si>
  <si>
    <t>熊野町</t>
  </si>
  <si>
    <t>物価高騰対策給付金、定額減税補足給付金（不足額給付）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</si>
  <si>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2,340世帯×30千円、子ども加算　217人×20千円、、定額減税を補足する給付（うち不足額給付）の対象者　2,439人　(37,350千円）　　のうちR7計画分
事務費　8,450千円
事務費の内容　　[需用費（事務用品等）　役務費（郵送料等）　業務委託料　使用料及び賃借料　人件費　として支出]
④低所得世帯等の給付対象世帯数（2,340世帯）、定額減税を補足する給付（うち不足額給付）の対象者数（2,439人）</t>
  </si>
  <si>
    <t>水道事業会計繰出・補助（R6補正分）</t>
  </si>
  <si>
    <t xml:space="preserve">①エネルギー・食料品価格等の物価高騰の影響を受けている生活者や事業者（公共施設を除く）の経済的負担を軽減することを目的として水道料金を免除する。
②水道事業会計に繰出し、水道料金（基本料金2ヶ月分）の減免に要する費用を交付対象経費とする。
③減免額：10,116給水世帯×1,155円×2ヶ月＝23,368千円
　 事務費：318千円（チラシ配布委託料）
④上水道給水世帯
</t>
  </si>
  <si>
    <t>対象者への減免率100％</t>
  </si>
  <si>
    <t>熊野町上水道未給水世帯生活臨時支援金（R6補正分）</t>
  </si>
  <si>
    <t xml:space="preserve">①エネルギー・食料品価格等の物価高騰の影響を受けている生活者の経済的負担を軽減することを目的として上水道の未給水世帯へ生活支援金を交付する。
②水道料金（基本料金3ヶ月分）に相当する額を支援する。
③次のうち次のうちR6_補正分1,334千円、R7_補正分572千円
　495未給水世帯×1,155円×3ヶ月＝1,716千円
　事務費：190千円（封筒作成代、郵送代、職員時間外手当）
④上水道未給水世帯（公共施設を含まない）
</t>
  </si>
  <si>
    <t>熊野町家庭用防犯カメラ等設置費臨時補助金（R6補正分）</t>
  </si>
  <si>
    <t xml:space="preserve">
①物価高騰の影響を受けている生活者の防犯意識の高まりを踏まえた防犯性能のある建物部品として防犯カメラ等の設置に対する取組に対して補助をする。
②町内の居住する家屋に対し設置する家庭用防犯カメラ等の設置補助
③次のうちR6_補正分6,000千円、R7_補正分3,556千円
　防犯カメラ等　+　設置費用　の1/2（上限30千円）×300台
　事務費：郵送料77千円+チラシ作成160千円+ステッカー作成66千円+職員時間外手当253千円
④熊野町内の家電量販店で購入した防犯カメラ等の購入及び設置費用
</t>
  </si>
  <si>
    <t>保育所等給食提供に係る物価高騰対策支援金</t>
  </si>
  <si>
    <t xml:space="preserve">①物価高騰の影響を受けている町内の保育施設等に対し、給食の食材費高騰分(園児分)について支援金を交付する。
②負担補助及び交付金（教職員は除く）
③3,276,000円（375円×728人×12月）
④町内の保育施設等
</t>
  </si>
  <si>
    <t>対象者への支給率１００％</t>
  </si>
  <si>
    <t>令和７年度学校給食食材費等高騰対策支援事業</t>
  </si>
  <si>
    <t xml:space="preserve">
①エネルギー・食料品等物価高騰の影響下において、給食を提供している事業者へ支援金を交付することにより、これまでどおりの栄養バランスや質を保った給食を提供するとともに、物価高騰分の保護者負担への転嫁を回避することで保護者の経済的負担の軽減を図る。
②高騰した分の食材購入費補助金（教職員は除く）
③R7.4～R7.8
　　小学校分：70,700食×15円＝1,061千円
　　中学校分：31,500食×15円＝472千円
　R7.9～R8.3
　　小学校分：172,500食×25円＝4,313千円
　　中学校分：90,625食×25円＝2,266千円
　【対象外経費：教職員分986千円】
④給食を利用している児童生徒保護者（給食提供事業者）
</t>
  </si>
  <si>
    <t>申請に対する支援金支給率100％</t>
  </si>
  <si>
    <t>令和7年度介護保険サービス等事業所物価高騰対策支援金（障害福祉サービス）</t>
  </si>
  <si>
    <t xml:space="preserve">
①物価高騰の影響下においても、これまで通りの障害者福祉サービスが提供できるよう、入所・通所サービス事業者（私立）へ支援金を交付する。
②負担金補助及び交付金
③対象者数（入居施設以外の定員数）238人、1人当たり30円×30日＝900円（月額）、補助対象月：令和7年10月～令和8年3月までの6か月間
900円（月額）×6か月×238人（定員数）＝1,285,200円
④町内の障害者福祉施設
</t>
  </si>
  <si>
    <t>令和7年度介護保険サービス等事業所物価高騰対策支援金（介護サービス）</t>
  </si>
  <si>
    <t xml:space="preserve">
①物価高騰の影響下においても、これまで通りの介護保険サービスが提供できるよう、入所・通所サービス事業者（私立）へ支援金を交付する。
②負担金補助及び交付金
③入所施設：定員数（286名）×16,200円（6月分）＝4,633,200円
　　30円×3食×30日
　通所施設：定員数（249名）×5,400円（6月分）＝1,344,600円
　　30円×1食×30日
④介護サービス事業者（入所・通所）、養護老人ホーム
</t>
  </si>
  <si>
    <t>熊野町家庭用防犯カメラ等設置費臨時補助金（R7予備費分）</t>
  </si>
  <si>
    <t>①物価高騰等の影響を受ける公立学校の光熱費を支援することにより、空調や照明等の設備を物価高騰前と変わらず利用できる環境を整備し、教育環境の安定・充実を図る。
②学校施設における光熱費高騰分（令和７年度見込額－令和３年度実績額）
③次のうちR6_補正分1,000千円、R7_補正分6,403千円
　（R7見込）27,491千円－（R3実績）20,088千円＝7,403千円
④熊野町立小学校４校、中学校２校</t>
  </si>
  <si>
    <t>光熱費高騰の影響を受け学校運営に支障が生じた学校数０校</t>
  </si>
  <si>
    <t>熊野町防犯灯設置等補助金</t>
  </si>
  <si>
    <t>①物価高騰の影響を受けている生活者の防犯意識の高まりを踏まえて防犯灯の修繕・設置等に対する取組に対して補助をする。
②町内に設置する防犯灯の修繕・設置等補助
③防犯灯　+　修繕・設置・撤去費用　の4/5（上限30千円）×30灯
　防犯灯電気料金の3/5（4月電気料金×12×3/5）
　事務費：3,629千円
④熊野町内の各地区自治会から申請のあった防犯灯の修繕・設置等費用及び電気料金</t>
  </si>
  <si>
    <t>坂町</t>
  </si>
  <si>
    <t>坂町住民税非課税世帯等に対する臨時特別給付金</t>
  </si>
  <si>
    <t>①物価高が続く中で低所得世帯への支援を行うことで、低所得の方々の生活を維持する。
②低所得世帯への給付金及び事務費
③R6,R7の累計給付金額
令和６年度住民税均等割非課税世帯　1,329世帯×30千円、子ども加算　158人×20千円、、定額減税を補足する給付（うち不足額給付）の対象者　2,024人　(36,330千円）　　のうちR7計画分
事務費　4,513千円
事務費の内容　　[需用費（事務用品等）　役務費（郵送料等）　業務委託料　人件費　として支出]
④低所得世帯等の給付対象世帯数（1,329世帯）、定額減税を補足する給付（うち不足額給付）の対象者数（2,024人）</t>
  </si>
  <si>
    <t xml:space="preserve">物価高騰に伴う保育園等給食費支援事業 </t>
  </si>
  <si>
    <t>①物価高騰対応として保護者が負担する給食費に係る増額分（高騰した分の食材購入費４月～3月分））を補助し、保護者負担の軽減を図ります。
②補助金（教職員は除く）
③必要額　1,854千円
・坂みみょう保育園（2号）　　　　5,500円× 93人×12ヶ月×0.1＝613,800円　　　　　
・小屋浦みみょう保育園（2号）　5,500円× 25人×12ヶ月×0.1＝165,000円
・横浜若竹こども園（1号）　　　　4,500円× 24人×12ヶ月×0.1＝129,600円
・横浜若竹こども園（2号）　　　　5,500円×100人×12ヶ月×0.1＝660,000円
・なぎさ若竹こども園（1号）　　　4,500円× 21人×12ヶ月×0.1＝113,400円
・なぎさ若竹こども園（2号）　　　5,500円× 26人×12ヶ月×0.1＝171,600円
                                                                               計　1,853,400円
④町内保育園2園・こども園2園・児童生徒の保護者</t>
  </si>
  <si>
    <t>給食費に係る負担増額0円</t>
  </si>
  <si>
    <t>①物価高騰対応として保護者が負担する給食費に係る増額分（高騰した分の食材購入費４月～7月分））を補助し、保護者負担の軽減を図ります
②補助金（教職員は除く）
③必要額　5,618千円
・小学校（3校分）　26円×690人×200食＝3,588,000円
・中学校（1校分）　29円×350人×200食＝2,030,000円
　　　　　　　　　　　　　　　　　　　　　　計　　　5,618,000円
④町内小学校3校及び中学校1校・児童生徒の保護者</t>
  </si>
  <si>
    <t>物価高騰に伴う各クラブ大会支援事業</t>
  </si>
  <si>
    <t>①物価高騰により影響を受けている子育て世帯に対する支援として、クラブ大会に参加するために必要な経費を補助し、子育て世帯の負担の軽減を図ります。
② 補助金
③ 必要額8,000千円
・中学校（1校分）（101試合）8,000千円
④町内中学校1校・生徒の保護者</t>
  </si>
  <si>
    <t>クラブ大会に係る負担増額　0円</t>
  </si>
  <si>
    <t>物価高騰に伴う部活動促進支援事業</t>
  </si>
  <si>
    <t>①物価高騰により影響を受けている子育て世帯に対する支援として、部活動必要な経費を補助し、子育て世帯の負担の軽減を図ります。
② 補助金
③ 必要額5,537千円
・中学校（1校分）・14部活（備品・消耗品費・合宿費用等）　5,537千円
④町内中学校1校・生徒の保護者</t>
  </si>
  <si>
    <t>部活動に係る負担増額　0円</t>
  </si>
  <si>
    <t>物価高騰に伴う平和教育推進支援事業</t>
  </si>
  <si>
    <t>①物価高騰により影響を受けている子育て世帯に対する支援として、修学旅行等に必要な経費の一部を補助し、子育て世帯の負担の軽減を図ります。
② 補助金
③ 必要額2,940千円
・中学校（1校分）　28千円×105人＝2,940千円
④町内中学校1校・生徒の保護者</t>
  </si>
  <si>
    <t>修学旅行に係る負担増額　0円</t>
  </si>
  <si>
    <t>公共施設光熱費高騰対策事業
【国のR6補正予算分】</t>
  </si>
  <si>
    <t>①物価高騰により、直接住民の利用に供する公共施設の光熱費が高騰しているため。
② 光熱費高騰分
③ 必要額14,235千円
見込額72,870円-以前の水準53,635千円＝19,235千円
※うち国のR6補正予算分14,235千円
※以前の水準は物価高騰・新型コロナウイルスの影響を受けていない平成31年度の実績
④町内小中学校（4校）、給食センター、町民センター、シモハナHall、図書館等</t>
  </si>
  <si>
    <t>施設利用料等を値上げした施設等　0施設</t>
  </si>
  <si>
    <t>社会福祉事業者物価高騰対策支援金事業</t>
  </si>
  <si>
    <t>① エネルギーの物価高騰の影響を受けている老人施設・介護施設・障害施設へ、光熱費費に係る費用の一部を支援することにより、地域の福祉基盤の維持を図ります。
② 補助金
③ 必要額12,413千円
イ）入所系の施設　36,000円（12ヶ月分）×257人（5施設の定員数）＝9,252,000円
ロ）通所系の施設　12,000円（12ヶ月分）×229人（8施設の定員数）＝2,748,000円
ハ）訪問系の施設　7,000円（12ヶ月分）×59台（8施設の車両台数）＝413,000円
④町内の老人施設・介護施設・障害施設</t>
  </si>
  <si>
    <t>施設利用者の負担増額 0円</t>
  </si>
  <si>
    <t>公共施設光熱費高騰対策事業
【国のR7予備費分】</t>
  </si>
  <si>
    <t>①物価高騰により、直接住民の利用に供する公共施設の光熱費が高騰しているため。
② 光熱費高騰分
③ 必要額5,000千円
見込額72,870円-以前の水準53,635千円＝19,235千円
※うち国のR7予備費分　5,000千円
※以前の水準は物価高騰・新型コロナウイルスの影響を受けていない平成31年度の実績
④町内小中学校（4校）、給食センター、町民センター、シモハナHall、図書館等</t>
  </si>
  <si>
    <t>施設利用料等を値上げした施設等 0施設</t>
  </si>
  <si>
    <t>安芸太田町</t>
  </si>
  <si>
    <t>安芸太田町価格高騰重点支援給付金および定額減税不足額給付</t>
  </si>
  <si>
    <t>①物価高が続く中で低所得世帯への支援を行うことで、低所得の方々の生活を維持する。
②低所得世帯への給付金及び事務費
③R6,R7の累計給付金額
令和６年度住民税均等割非課税世帯　960世帯×30千円、子ども加算　51人×20千円、、定額減税を補足する給付（うち不足額給付）の対象者　578人　(9,320千円）　　のうちR7計画分、国庫返還相当額等　23,579千円
事務費　3,531千円
事務費の内容　　[業務委託料　として支出]（国庫返還相当額等2,948千円）
④低所得世帯等の給付対象世帯数（960世帯）、定額減税を補足する給付（うち不足額給付）の対象者数（578人）</t>
  </si>
  <si>
    <t>認定農業者等物価高騰対策支援事業</t>
  </si>
  <si>
    <t>①物価高騰の影響で、農業用資材の高騰が続いている。このような状況でも効率よく農業を継続するための設備が導入できるよう支援する。
②農業用生産資材への補助
③経費に騰落率を乗じたものの3/4を助成する。
　53,000,000円×10％×3/4≒4,000,000円
④認定農業者</t>
  </si>
  <si>
    <t>補助率90％以上を目指す。</t>
  </si>
  <si>
    <t xml:space="preserve">moricaプレミアム付与事業 </t>
  </si>
  <si>
    <t>①物価高騰の影響を受けている生活者の支援としてmoricaを所有している町民全員に地域通貨の利用時に、期間限定ポイントを付与することで、消費に係る負担を軽減させつつ、購買意欲を促進し、経済循環を促す。
②事業実施に必要な経費など。
③ポイント分20,000,000円　10,000円×2,000人
   ※ポイントの利用量で変動あり（地域通貨利用時20％付与・上限10,000円）
ハートフル共同組合への補助500,000円
（キャンペーンを実施するため、補助を行う。）
・消耗品費：50,000円
・印刷製本費：150,000円
・郵送費：50,000円
・人件費：250,000円
④町民、町内事業者、ハートフル協同組合</t>
  </si>
  <si>
    <t>ポイント付与分について、90%以上の使用率を目指す。</t>
  </si>
  <si>
    <t>社会福祉施設等物価高騰対策支援事業（入所系施設およびその他施設）</t>
  </si>
  <si>
    <t>①物価が高騰する中にあって、利用者に価格転嫁することなく安芸太田町内において介護サービス、障害福祉サービス等を提供している事業者の負担を軽減し、安定した事業運営を維持できるよう支援する。
②利用者に価格転嫁していない光熱水費又は食費
③○入所系サービス事業所：利用者１人当たり年間 42,000円×332人
　○その他サービス事業所：１事業所当たり   年間 60,000円×9事業所
④町内に所在する介護、障がい福祉等の事業者</t>
  </si>
  <si>
    <t>申請があった施設への補助率100％を目指す。</t>
  </si>
  <si>
    <t>社会福祉施設等物価高騰対策支援事業（通所系施設）</t>
  </si>
  <si>
    <t>①物価が高騰する中にあって、利用者に価格転嫁することなく安芸太田町内において介護サービス、障害福祉サービス等を提供している事業者の負担を軽減し、安定した事業運営を維持できるよう支援する。
②利用者に価格転嫁していない光熱水費又は食費
③○通所系サービス事業所：利用者1 人当たり年間 14,000円×224人
④町内に所在する介護、障がい福祉等の事業者</t>
  </si>
  <si>
    <t>物価高騰対応収入保険掛金補助事業</t>
  </si>
  <si>
    <t>①物価高騰の影響により、農業活動が縮小し、収穫量が不足した際の農業経営者の収入保険料を補助する。
②農業経営者が加入する収入保険料
③200,000円×1/2×5名=500,000円　（補助率1/2）
④収入保険に加入する農業従事者</t>
  </si>
  <si>
    <t>物価高騰対応農業用資材補助事業(独自小規模出荷農業者)</t>
  </si>
  <si>
    <t>①物価高騰の影響で、農業用資材の高騰が続いている。継続的な農業が行えるよう、購入費を補助する。
②農業用資材購入費
③200,000円×1/2×5名=500,000円　（補助率1/2、補助上限10万円）
④独自小規模出荷農業者</t>
  </si>
  <si>
    <t>物価高騰対応農業用資材補助事業（ひろしま活力性）</t>
  </si>
  <si>
    <t>①物価高騰の影響で、農業用資材の高騰が続いている。継続的な農業が行えるよう、購入費を補助する。
②農業用資材購入費
③200,000円×1/2×６名=600,00円　（補助率1/2、補助上限10万円）
④ひろしま活力生</t>
  </si>
  <si>
    <t>飼料高騰対策補助事業</t>
  </si>
  <si>
    <t>①物価高騰の影響で、家畜飼料の高騰が続いている。飼料の購入費用を補助することで、畜産農家の負担を軽減する。
②粗飼料の購入費
③ 105頭×20,000円=2,100,000円　（1頭あたり　20,000円） 
④町内の畜産農家</t>
  </si>
  <si>
    <t>北広島町</t>
  </si>
  <si>
    <t>令和７年度低所得世帯支援枠等臨時給付金</t>
  </si>
  <si>
    <t>①物価高が続く中で低所得世帯への支援を行うことで、低所得の方々の生活を維持する。
②低所得世帯への給付金及び事務費
③R6,R7の累計給付金額
令和６年度住民税均等割非課税世帯　2,171世帯×30千円、子ども加算　106人×20千円、、定額減税を補足する給付（うち不足額給付）の対象者　2,763人　(48,910千円）　　のうちR7計画分
事務費　9,000千円
事務費の内容　　[需用費（事務用品等）　役務費（郵送料等）　業務委託料　人件費　として支出]
④低所得世帯等の給付対象世帯数（2,171世帯）、定額減税を補足する給付（うち不足額給付）の対象者数（2,763人）</t>
  </si>
  <si>
    <t>学校給食費等高騰対策負担軽減臨時対策事業</t>
  </si>
  <si>
    <t xml:space="preserve">①エネルギー・食料品価格等の物価高騰の影響を受ける学校給食事業に、食材費増額分を支援することで保護者負担を軽減し、これまで通りの栄養バランスや量を保った学校給食を実施する。
②給食費
③◇小学生：25円×児童700人× 200回＝3,500千円
　◇中高生：30円×生徒420人×200回＝2,520千円
④町内各小中高等学校（児童生徒及び保護者）（教職員を除く）
</t>
  </si>
  <si>
    <t>給食費滞納率について前年度と同水準（0.5％）を目指す</t>
  </si>
  <si>
    <t>保育施設等物価高騰対策支援臨時対策事業</t>
  </si>
  <si>
    <t xml:space="preserve">①エネルギー・食料品価格等の物価高騰の影響を受ける保育施設へ高騰分の支援を実施し、保育所施設運営の安定を図る。
②食材費及び光熱費
③対象児童数350人×単価40円×21日×12ヵ月＝3,528千円
（単価40円は、食材費高騰分30円+光熱費高騰分10円の金額）
（食材費分において教職員分を含まない）
④私立保育施設、認定こども園　８事業所
</t>
  </si>
  <si>
    <t>申請のあった施設に対し、100％実施し、年度末事業継続率100％を目指す</t>
  </si>
  <si>
    <t>介護施設等物価高騰対策支援臨時対策事業</t>
  </si>
  <si>
    <t xml:space="preserve">①エネルギー・食料品価格等の物価高騰の影響を受ける介護施設等に対して高騰分の支援を実施し、介護施設運営の安定を図る。
②食材費及び光熱費
③入所施設　700人×70円×365日＝17,885千円
（単価70円は、食材費高騰分42円+光熱費高騰分28円）
　通所施設　300人×30円×25日/月×12月＝2,700千円
（単価30円は、食材費高騰分18円+光熱費高騰分12円）
　訪問系事業所　6,300件/月×20円×12月＝1,512千円
（単価20円は、食材費高騰分12円+光熱費高騰分8円）
④入所施設（30施設）、通所施設（13施設）、訪問系事業所（18事業所）
</t>
  </si>
  <si>
    <t>畜産飼料費高騰対策支援臨時対策事業</t>
  </si>
  <si>
    <t xml:space="preserve">①飼料価格、エネルギー価格の高騰により、畜産業経営が大きな影響を受けていることから、町内の畜産農家に対し、支援金を給付することにより、経営継続を図る。
②飼料購入費
③酪農和牛（40戸）15,700千円、養豚（3戸）1,500千円、養鶏（6戸）2,700千円、羊（1戸）100千円　　合計20,000千円
④畜産農業者（のべ50戸）
</t>
  </si>
  <si>
    <t>申請のあった事業者に対し、100％実施し、年度末事業継続率100％を目指す</t>
  </si>
  <si>
    <t>地域経済活性化キャッシュレス推進臨時対策事業</t>
  </si>
  <si>
    <t xml:space="preserve">①エネルギー・食料品価格等の物価高騰の影響を受ける町内中小事業者及び町民に対して「地域活性化キャンペーン」として町内でのお買い物の際に特典としてポイントを付与することにより、消費需要喚起及び地域経済の活性化を図る。
②ポイント付与、利用手数用、運営委託料、販促業務委託料
③ポイント付与額20,000千円、キャンペーン運営費2,200千円、PF利用手数料1,000千円、販促費800千円　　合計：24,000千円
④町内中小事業者及び町民
</t>
  </si>
  <si>
    <t>キャンペーン期間中対象店舗での決済額150％増（キャンペーンで規定する決済方法でのキャンペーン前との集計比較）</t>
  </si>
  <si>
    <t>公営企業価格高騰臨時対策事業</t>
  </si>
  <si>
    <t xml:space="preserve">①エネルギー価格等の物価高騰の影響を受け、事業の運営に支障が生じている下水道事業者に対し、支援金を交付し事業の維持・継続を図る。
②下水道事業者が負担する、下水処理場での水処理の過程やポンプ施設等での電力価格高騰分
③下水道事業２８施設、農業集落排水５１施設
令和２年度から令和６年度の電気料金高騰分
R6度約35,000千円－R2度約25,000千円≒10,000千円
④下水道事業、農業集落排水事業
　（役場等の公共施設を除く）
</t>
  </si>
  <si>
    <t>年度末事業継続率100％</t>
  </si>
  <si>
    <t>和牛農家物価高騰対策臨時支援事業</t>
  </si>
  <si>
    <t xml:space="preserve">①エネルギー価格等の高騰により、経営に大きな影響を受けている町内の和牛生産農家に対し、支援金を給付することにより、和牛生産の維持振興を図る。
②和牛生産経費
③（1年間の出品数）約400頭×（1頭あたり生産費増額分）74千円×２／３≒合計20,000千円
④町内和牛農家　24農家
</t>
  </si>
  <si>
    <t>畜産農家暑熱対策臨時支援事業</t>
  </si>
  <si>
    <t xml:space="preserve">①エネルギー価格等の高騰により暑熱対策に係る経費も増大しており、経営に大きな影響を受けている町内の畜産農家に対し、暑熱対策設備の更新・改善を支援することにより、畜産経営の維持振興を図る。
②暑熱対策必要経費
③（暑熱対策設備の更新・改善費用＠160千円×50農家）8,000千円×１／２≒合計4,000千円
（※暑熱対策設備：送風機、冷風機、断熱材等）
④町内畜産農家　50農家
</t>
  </si>
  <si>
    <t>大崎上島町</t>
  </si>
  <si>
    <t>物価高騰に伴う低所得者世帯支援給付金
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</si>
  <si>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1,020世帯×30千円、子ども加算　23人×20千円、、定額減税を補足する給付（うち不足額給付）の対象者　512人　(8,200千円）　　のうちR7計画分
事務費　8,694千円
事務費の内容　　[需用費（事務用品等）　役務費（郵送料等）　業務委託料　人件費　として支出]
④低所得世帯等の給付対象世帯数（1,020世帯）、定額減税を補足する給付（うち不足額給付）の対象者数（512人）</t>
  </si>
  <si>
    <t>インフルエンザ予防接種助成事業【物価高騰対策】</t>
  </si>
  <si>
    <t xml:space="preserve">①物価高騰の影響を受けている住民への負担軽減策として、予防接種を推進することによりインフルエンザ感染を防止するため、中学3年生までの子ども及び妊婦を対象に、インフルエンザ予防接種費用の助成を行う。
②予防接種費用の助成
③総事業費 1,619千円
　・3,900円×415件＝1,618,500円
　【うち臨時交付金充当分943千円】
　【財源のその他（C）欄の内容：全額町一般財源】
④中学3年生までの子ども及び妊婦
</t>
  </si>
  <si>
    <t>13～15歳児187人及び妊婦5人への予防接種の実施</t>
  </si>
  <si>
    <t>ホームページ、チラシ及び広報紙による周知</t>
  </si>
  <si>
    <t>じん臓障害者通院費助成事業【物価高騰対策】</t>
  </si>
  <si>
    <t xml:space="preserve">①物価高騰の影響下において、負担軽減策として、じん臓障害者が安心して医療機関へ通院できるよう、人工透析治療を行う病院へ通院する交通費（3/4）を補助する。
②通院費への補助金
③252千円/月×12月＝3,024千円
　【うち臨時交付金充当分1,761千円】
　【財源のその他（C）欄の内容：全額地域福祉基金】
④町内のじん臓障害者
</t>
  </si>
  <si>
    <t>病院へ通院する住民への補助15件の交付</t>
  </si>
  <si>
    <t>ホームページによる周知</t>
  </si>
  <si>
    <t>子育て支援事業【物価高騰対策】</t>
  </si>
  <si>
    <t xml:space="preserve">①物価高騰の影響を受けている乳幼児を養育している世帯への経済支援として、乳幼児1人につき月額6,000円の支援金を支給する。
②支援金　乳幼児1人につき月額6,000円
③6,000円×1,920月（160児×12月）＝11,520千円
　【うち臨時交付金充当分6,709千円】
　【財源のその他（C）欄の内容：全額町ふるさとづくり基金】
④町内の乳幼児を養育している世帯
</t>
  </si>
  <si>
    <t>乳幼児を養育している世帯に対し、乳幼児1人当たり月額6,000円を、延べ1,920月分支給すること</t>
  </si>
  <si>
    <t>小規模企業振興事業補助金【物価高騰対策】</t>
  </si>
  <si>
    <t xml:space="preserve">①物価高騰の影響を鑑み、町内の者が行う創業、事業持続に係る経費の一部に対し、補助金を交付する。
②創業、事業持続に係る経費
③総事業費3,500千円
　・創業支援　500千円×4件＝2,000千円
　・事業持続　300千円×5件＝1,500千円
　【うち臨時交付金充当分2,038千円】
　【財源のその他（C）欄の内容：全額町ふるさとづくり基金】
④町内において創業又は事業を持続しようとする者
</t>
  </si>
  <si>
    <t>町内において創業又は事業を持続しようとする者延べ9件への補助金の交付</t>
  </si>
  <si>
    <t>新規就農者支援事業補助金【物価高騰対策】</t>
  </si>
  <si>
    <t xml:space="preserve">①燃料代等の物価高騰の影響を受けていることから、就農開始5年以内の認定新規就農者が実施する農業用機械等整備に係る経費に対して補助する。
②農業用機械等整備補助
③2,000千円×1/2×3件＝3,000千円
　【うち臨時交付金充当分1,747千円】
　【財源のその他（C）欄の内容：全額町ふるさとづくり基金】
④新規就農者
</t>
  </si>
  <si>
    <t>新規就農者3件への補助金の交付</t>
  </si>
  <si>
    <t>こども医療費助成事業【物価高騰対策】</t>
  </si>
  <si>
    <t xml:space="preserve">①物価高騰の影響を受けている住民への経済支援として、町内に住所を有する0歳から18歳までの子ども受けた医療費の自己負担分から一部負担分を除いた額を助成する。また、町内に診療科のない医療機関を受診する際にかかった自動車等に対する交通費を補助する。
②扶助費
③総事業費 14,600千円
　・医療費助成金　14,000千円
　・交通費助成金　5,000円×10件×12月＝600千円
　【うち臨時交付金充当分8,503千円】
　【財源のその他（C）欄の内容：過疎地域持続的発展基金】
④町内に住所を有する0歳から18歳年齢に到達するまでの子ども（町内に住所がないが、保護者が町内に住所を有し、別居監護を受けている子どもを含む）
</t>
  </si>
  <si>
    <t>対象の子ども（又は対象の子どもを監護する者）997人へ助成</t>
  </si>
  <si>
    <t>住宅新築改築助成事業（空き家改修）【物価高騰対策】</t>
  </si>
  <si>
    <t xml:space="preserve">①物価高騰の影響を鑑み、住民が行う住宅空き家改修工事に係る経費の一部に対し、補助金を交付する。
②住宅空き家改修に係る補助金
　・空き家改修事業（工事費の1/2、上限1,000,000円）
③総事業費10,000千円
　・空き家改修事業 10,000,000円（1,000,000円×10件）
　【うち臨時交付金充当分6,707千円】
  【財源のその他（C）欄の内容：全額町ふるさとづくり基金】
④住宅の空き家改修を行う住民
</t>
  </si>
  <si>
    <t>住宅の新築・改築を行う住民への補助金10件の交付</t>
  </si>
  <si>
    <t>給食材料高騰対策給食費補助事業【物価高騰対策】</t>
  </si>
  <si>
    <t xml:space="preserve">①給食材料において物価高騰の影響を受けていることから、現行の給食保護者負担額では不足が生じるため、町内小中学校の給食費に対し、当該不足分（教職員分を除く）に対し補助金を交付する。
②給食費軽減に対する補助金
③総事業費2,145,220円
　・大崎学校給食センター（大崎小・大崎上島中）
　　給食費差額28円×給食日数199日×266食＝1,482,152円
　・東野調理場（東野小）
　　給食費差額28円×給食日数199日×51食＝284,172円
　・木江調理場（木江小・幼稚園）
　　給食費差額28円×給食日数199日×68食＝378,896円
　【うち臨時交付金充当分1,250千円】
　【財源のその他（C）欄の内容：全額町一般財源】
④大崎学校給食センター（大崎小・大崎上島中）、東野調理場（東野小）及び木江調理場（木江小・幼稚園）　（教職員分は対象外）
</t>
  </si>
  <si>
    <t>給食１食当たりの材料費と保護者負担額の差額28円を、給食日数199日間で385食分の補助</t>
  </si>
  <si>
    <t>いきいき配食サービス事業【物価高騰対策】</t>
  </si>
  <si>
    <t xml:space="preserve">①原油・物価高騰の影響によって厳しい経営状況に置かれている高齢者配食サービス事業者が、サービスの質を維持しつつ安定的な事業運営ができるよう支援する。
②安否確認及び配達に要する経費
③みゆき200円/食×24,000食＋大崎荘200円/食×21,000食
　【うち臨時交付金充当分5,242千円】
　【財源のその他（C）欄の内容：過疎地域持続的発展基金】
④高齢者配食サービス委託事業者（みゆき・大崎荘）
</t>
  </si>
  <si>
    <t>高齢者配食サービス事業者のサービスの質を維持し、安定的な事業運営を支援するため、対象の事業者に支援金を１００％支給すること。</t>
  </si>
  <si>
    <t>住宅新築改築助成事業（新築改築）【物価高騰対策】</t>
  </si>
  <si>
    <t xml:space="preserve">①物価高騰の影響を鑑み、住民が行う住宅新築・改築工事に係る経費の一部に対し、補助金を交付する。
②住宅住宅新築・改築に係る補助金
　・新築改築事業（工事費の1/10、上限300,000円）
③総事業費8,800千円
　・新築・改築事業　　8,800,000円（予算の範囲内で34件を想定）
　【うち臨時交付金充当分5,125千円】
  【財源のその他（C）欄の内容：全額町ふるさとづくり基金】
④住宅の新築・改築を行う住民
</t>
  </si>
  <si>
    <t>住宅の新築・改築を行う住民への補助金34件の交付</t>
  </si>
  <si>
    <t>世羅町</t>
  </si>
  <si>
    <t>世羅町住民税非課税世帯支援給付金・世羅町住民税非課税世帯（こども加算）支援給付金・世羅町定額減税補足給付金（不足額給付）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</si>
  <si>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1,638世帯×30千円、子ども加算　143人×20千円、、定額減税を補足する給付（うち不足額給付）の対象者　2,482人　(43,250千円）　　のうちR7計画分、国庫返還相当額等　44,115千円
事務費　6,555千円
事務費の内容　　[需用費（事務用品等）　役務費（郵送料等）　業務委託料　人件費　として支出]（国庫返還相当額等2,293千円）
④低所得世帯等の給付対象世帯数（1,638世帯）、定額減税を補足する給付（うち不足額給付）の対象者数（2,482人）</t>
  </si>
  <si>
    <t>防犯力強化重点支援事業</t>
  </si>
  <si>
    <t xml:space="preserve">①物価高騰の影響を受けている生活者を支援し、地域の防犯力を強化するとともに、犯罪の未然防止及び安全で安心なまちづくりを推進するため、町内の住居等における防犯対策に要する購入費用の一部を補助する。
②防犯カメラ、センサーライト、防犯機能付電話機等防犯対策用品購入への補助金
③防犯カメラ等の防犯対策用品の購入費（設置費、工事費除く）の1/2補助。
   250世帯×10千円＝2,500千円（補助金上限10千円）
④町内に住所を有する者（個人）
</t>
  </si>
  <si>
    <t>地域の防犯力強化のため、当補助事業による防犯カメラの犯罪捜査時の警察への映像提供の同意取得率：70％以上。</t>
  </si>
  <si>
    <t>地域公共交通燃油費高騰支援事業</t>
  </si>
  <si>
    <t xml:space="preserve">①地域公共交通の維持を図るため、燃油価格高騰により収益が悪化している公共交通事業者（一般乗用・一般乗合）に対して支援を行う。
②公共交通事業者への支援金
③令和3年9月を基準月とし令和7年1月～12月分の燃油高騰分の1/2
　 5,038千円×1/2＝2,519千円
④町内に本社又は営業所を置く一般乗合旅客自動車運送事業及び一般乗用旅客自動車運送事業を営む事業者（法人及び個人）
</t>
  </si>
  <si>
    <t>支援対象事業者事業継続率：100％</t>
  </si>
  <si>
    <t>物価高騰対策農業経営収入保険助成事業</t>
  </si>
  <si>
    <t xml:space="preserve">①収入保険加入を促進することで生産資材価格高騰等の経営リスクを軽減し、安定的な営農継続に繋げる。
②農業者への支援金
③収入保険加入に係る保険料等の１/2を補助（上限30万円）
　・申請時想定件数（法人・個人）
  5千円×34件＝170千円
 30千円×37件＝1,110千円
 70千円×20件＝1,400千円
120千円×6件＝720千円
200千円×3件＝600千円
250千円×6件＝1,500千円
300千円×5件＝1,500千円
④世羅町内農業者
</t>
  </si>
  <si>
    <t xml:space="preserve">①国際情勢に伴う飼料原価の上昇や為替相場の影響等による、粗飼料及び配合飼料の価格の高騰により、持続的な畜産経営に影響を受けている畜産農家を支援する。
②畜産農家への支援金
③令和6年10月1日～令和7年3月31日購入飼料代のうち価格高騰分の費用
　 飼料価格高騰分の１/２を補助　上限1,000千円
　 畜種、飼養頭羽数から推計
　 上限想定18件(1,800万）＋他の農家36件（6,000円/ｔ×666ｔ）＝22,000千円
④世羅町畜産振興連絡協議会会員及び町内の畜産農家
</t>
  </si>
  <si>
    <t>学校給食費保護者負担軽減支援事業</t>
  </si>
  <si>
    <t xml:space="preserve">①学校給食費について、賄材料費の高騰に伴い保護者負担の軽減を図るため支援を行う。
②小中学校の学校給食費の物価高騰分に係る費用（賄材料費）
③町立小中学校対象者数（教職員分は含まない）
　 小学生607人*25円*給食日数198日分＝3,004,650円
   中学生336人*30円*給食日数198日分＝1,995,840円
④小中学校に通う子どもを持つ保護者
</t>
  </si>
  <si>
    <t>安心安全な給食を提供することにより、保護者の負担の軽減につなげる。</t>
  </si>
  <si>
    <t>世羅中央病院企業団支援金</t>
  </si>
  <si>
    <t xml:space="preserve">①物価高騰の影響を緩和するため、物価高騰の影響額の一部を支援することにより、地域の医療基盤の維持を図る。
②病院への支援金
③公立世羅中央病院
   （光熱費等）病床数155床× 12千円＝1,860千円
　 （食材料費）病床数155床×2.5千円＝387.5千円
　 公立くい診療所（光熱費等）：40千円
    (1,860+387.5+40）千円×77.1％（構成団体負担割合）＝1,764千円
④世羅中央病院企業団
</t>
  </si>
  <si>
    <t>中小企業融資利子補給</t>
  </si>
  <si>
    <t>①エネルギー価格などの物価高騰の影響を受ける中小企業者の事業継続を支援するため、町預託融資を活用した中小企業者に対して支援を行う。
②利子補給
③中小企業者の支払い利子（利子補給1.4％）
　 220事業者：23,000千円
　【事業費23,000千円のうち
　国のR7予備費分B4を   11,286千円充当
　国のR6補正予算分B1を11,714千円充当】
④町預託融資を活用した中小企業者</t>
  </si>
  <si>
    <t>神石高原町</t>
  </si>
  <si>
    <t>価格高騰重点支援給付金（冬季）【物価高騰対策給付金】</t>
  </si>
  <si>
    <t>①物価高が続く中で低所得世帯への支援を行うことで、低所得の方々の生活を維持する。
②低所得世帯への給付金及び事務費
③R6,R7の累計給付金額
令和６年度住民税均等割非課税世帯　1,154世帯×30千円、子ども加算　63人×20千円、、定額減税を補足する給付（うち不足額給付）の対象者　1,978人　(42,730千円）　　のうちR7計画分
事務費　8,757千円
事務費の内容　　[需用費（事務用品等）　役務費（郵送料等）　業務委託料　として支出]
④低所得世帯等の給付対象世帯数（1,154世帯）、定額減税を補足する給付（うち不足額給付）の対象者数（1,978人）</t>
  </si>
  <si>
    <t>配食サービス事業者支援事業【令和６年度補正分】</t>
  </si>
  <si>
    <t xml:space="preserve">
①物価高騰の影響を受けながらも事業を継続する高齢者等配食サービス事業者に対し、経費負担軽減を目的に支援する。
②事業者支援金
③２事業所を対象に、１食当たりの価格上昇部分を支援（４月まで400円⇒650円、５月以降650円⇒750円）
　A社　2,800食*650円*１か月=1,820千円
　　　 　2,800食*750円*11か月=23,100千円
　B社　1,200食*650円*１か月=780千円
　　　 　1,200食*750円*1１か月= 9,900千円
　【うち臨時交付金充当分9,500千円、一般財源21,334千円】
④町内で配食サービスを運営する事業者（２事業所）
NO７と同一事業　総事業費35,600千円
</t>
  </si>
  <si>
    <t>配食サービスを運営する事業所数の維持（２事業所）</t>
  </si>
  <si>
    <t>肥料等高騰対策支援事業</t>
  </si>
  <si>
    <t xml:space="preserve">
①物価高騰の影響により、化学肥料の高止まりが続いているため、耕種農家の経営を圧迫している。化学肥料の代替えとして牛糞堆肥の使用を促進し、耕種農家の負担軽減を図る。
②堆肥取扱店（ＪＡ福山市）へ購入差額分を補助。
③牛ふん堆肥（バラ）　2,000円/ｔ *1,750ｔ
　【臨時交付金充当分2,900千円、一般財源600千円】
④福山市農業協同組合（販売時に2,000円/tを差し引いて耕種農家へ販売）
</t>
  </si>
  <si>
    <t>耕種農家の肥料経費の削減
出荷量1,750ｔを目指し農業振興を図る。
令和6年度実績1788.12ｔ</t>
  </si>
  <si>
    <t>配食サービス事業者支援事業【令和７年度予備費分】</t>
  </si>
  <si>
    <t xml:space="preserve">
①物価高騰の影響を受けながらも事業を継続する高齢者等配食サービス事業者に対し、経費負担軽減を目的に支援する。
②事業者支援金
③２事業所を対象に、１食当たりの価格上昇部分を支援（４月まで400円⇒650円、５月以降650円⇒750円）
　A社　2,800食*650円*１か月=1,820千円
　　　 　2,800食*750円*11か月=23,100千円
　B社　1,200食*650円*１か月=780千円
　　　 　1,200食*750円*1１か月= 9,900千円
　【うち臨時交付金充当分4,766千円】
④町内で配食サービスを運営する事業者（２事業所）
NO５と同一事業（追加支援）　総事業費35,600千円
</t>
  </si>
  <si>
    <t>介護サービス事業者等物価高騰対策支援事業</t>
  </si>
  <si>
    <t xml:space="preserve">①原油価格や電気・ガス料金、食材費等を含む物価高騰の影響を受けながらも介護保険等のサービスを継続して提供する介護サービス事業者等に対し、経費負担軽減を目的に、物価高騰対策支援事業補助金を支給する。
②事業者補助金
③ 単価：１事業所当たり30～300千円
　 　※サービス内容別に単価設定
④町内介護サービス事業者（28事業所）
</t>
  </si>
  <si>
    <t>介護サービス事業所数の維持（２８事業所）</t>
  </si>
  <si>
    <t>山口県</t>
  </si>
  <si>
    <t>私立学校等光熱費高騰対策支援事業</t>
  </si>
  <si>
    <t>①物価高騰により光熱費の高騰に直面する私立学校等に対して支援金を交付することにより、私立学校における教育条件の維持・向上を確保する。
②物価高騰対策支援金
③幼稚園等
　60千円（～49人）×26＝1,560千円
　120千円（50～149人）×62＝7,440千円
　200千円（150人～）×21＝4,200千円
　中学校・高等学校等
　230千円（～249人）×7＝1,610千円
　410千円（250～499人）×4＝1,640千円
　680千円（500～749人）×6＝4,080千円
　1,290千円（750～999人）×4＝5,160千円
　2,410千円（1,000人～）×1＝2,410千円
　110千円（広域通信）×2＝220千円
④私立幼稚園、私立幼稚園型認定こども園、私立中学校・高等学校等</t>
  </si>
  <si>
    <t>支援対象１３３件において、教育条件の維持・向上を図る。</t>
  </si>
  <si>
    <t>私立学校給食等に係る物価高騰差額補助事業</t>
  </si>
  <si>
    <t>①物価高騰が生じる中、私立学校において、これまでどおりの栄養バランスや量を保った学校給食等の提供が行われるよう、給食材料費に係る増加経費を支援することで、保護者の負担軽減を図る（教職員は除く）。
②（１）令和３年度から令和７年当初の給食費等の引上げに伴う差額
　 （２）令和７年度中の給食費等の引き上げに伴う差額
　　　（いずれも教職員分は除く）
③中学校：（１）440人×0..2（執行率）×38円/日×200日＝669千円
           　 （２）440人×0..2（執行率）×47円/日×200日＝828千円
   幼稚園：（１）12,240人×0..2（執行率）×750円/月×12月＝22,032千円
              （２）12,240人×0..2（執行率）×750円/月×12月＝22,032千円
④生徒、園児の保護者（県内の給食等を実施する私立中学校及び私立幼稚園・幼稚園型認定こども園等に交付）</t>
  </si>
  <si>
    <t>・給食費等の引上げに伴う差額について、申請額の100％を目標に支援を行い、保護者の負担軽減を図る。
・対象施設（約100校）において、物価高騰の給食材料費等への転嫁を抑制する。</t>
  </si>
  <si>
    <t>一般公衆浴場光熱費等高騰対策支援事業</t>
  </si>
  <si>
    <t>①物価高騰の長期化により、一般公衆浴場事業者の経営が圧迫していることから、物価高騰対策として、経営の安定化を図ることにより、衛生水準の維持・向上を確保する。
②物価高騰対策支援金
③1日当たりの入浴者数に応じた補助単価×施設数(全１５施設)
40千円×８施設＝320千円
100千円×２施設＝200千円
170千円×５施設＝850千円
④県内の一般公衆浴場（公営施設を除く）、利用者</t>
  </si>
  <si>
    <t>支援施設：15施設</t>
  </si>
  <si>
    <t>救護施設光熱費高騰対策支援事業</t>
  </si>
  <si>
    <t>①原油価格・物価高騰等に直面する救護施設等に支援金を交付することにより、利用者等に対して、引き続き安心・安全で質の高いサービスが提供できる体制を確保する。
②物価高騰対策支援金
③250千円/施設×県内４施設＝1,000千円
④救護施設設置者</t>
  </si>
  <si>
    <t>支援対象４施設において、利用者等に対して、引き続き安心・安全で質の高いサービスが提供できる体制を確保する。</t>
  </si>
  <si>
    <t>女性自立支援施設等</t>
  </si>
  <si>
    <t>①物価高騰に直面する医療機関等に支援金を交付することにより、利用者等に対して、引き続き安心・安全で質の高いサービスが提供できる体制を確保する。
②医療機関等光熱費高騰対策支援金
③病院（800,480千円）
　　【100千円×125箇所】＋【13,185床×40千円 ※200床以上】
　　　＋【8,686床×30千円 ※200床未満】
　有床診療所（37,890千円）
　　【100千円×75箇所】＋【1,013床×30千円】
　無床診療所（146,700千円）
　　【100千円×1,467箇所】
　施術所（13,710千円）
　　【30千円×457箇所】
④病院、診療所、施術所（市町立を除く）</t>
  </si>
  <si>
    <t>支援対象2,124件において、利用者等に対して、引き続き安心・安全で質の高いサービスが提供できる体制を確保する。</t>
  </si>
  <si>
    <t>①原油価格・物価高騰等に直面する薬局等に支援金を交付することにより、利用者等に対して、引き続き安心・安全で質の高いサービスが提供できる体制を確保する。
②物価高騰対策支援金、支払委託事務
③＠30千円×765施設＝22,950千円
　支払事務委託料　8,291千円
④県内で開業・運営している保険薬局</t>
  </si>
  <si>
    <t>支援対象765施設において、利用者等に対して、引き続き安心・安全で質の高いサービスが提供できる体制を確保する。</t>
  </si>
  <si>
    <t>介護施設等光熱費高騰対策支援事業</t>
  </si>
  <si>
    <t>①原油価格・物価高騰等に直面する介護施設等に支援金を交付することにより、利用者等に対して、引き続き安心・安全で質の高いサービスが提供できる体制を確保する。
②物価高騰対策支援金、支払委託事務
③入所系
　150千円（定員1～40人）×432＝64,800千円
　250千円（定員41～60人）×144＝36,000千円
　400千円（定員61人～）×120＝48,000千円
　通所系
　120千円×866＝103,920千円
　訪問・相談系
　60千円×1,166＝69,960千円
　支払事務委託料　19,605千円
④県内介護サービス事業者、利用者等</t>
  </si>
  <si>
    <t>支援件数2,728</t>
  </si>
  <si>
    <t>介護施設等食材料費高騰対策支援事業</t>
  </si>
  <si>
    <t>①物価高騰が長期化し、食材料費の値上げで影響を受けている介護サービス事業者に対し、食材料費の上昇分を支援することでサービスの安定的な提供を図る。
②食材料費の対前年増加額、支払事務委託
③入所施設（定員数19,642人×21,600円＝424,267千円）
　 通所施設（定員数14,602 人× 6,400円＝ 93,453千円）
   支払事務委託料　16,185千円
④介護サービス事業者、利用者等</t>
  </si>
  <si>
    <t>支援件数1,094</t>
  </si>
  <si>
    <t>障害者支援施設等光熱費高騰対策支援事業</t>
  </si>
  <si>
    <t>①原油価格・物価高騰等に直面する障害者支援施設等に支援金を交付することにより、利用者等に対して、引き続き安心・安全で質の高いサービスが提供できる体制を確保する。
②物価高騰対策支援金、支払事務委託料
③
入所系
150千円（定員1～40人）×208＝31,200千円
250千円（定員41～60人）×37＝9,250千円
400千円（定員61人～）×8＝3,200千円
通所系
120千円×744＝89,280千円
訪問・相談系
60千円×769＝46,140千円
支払事務委託料　14,833千円
④県内障害者支援施設</t>
  </si>
  <si>
    <t>支援件数1,766件において、利用者等に対して、引き続き安心・安全で質の高いサービスが提供できる体制を確保する。</t>
  </si>
  <si>
    <t>障害者支援施設等食材料費高騰対策支援事業</t>
  </si>
  <si>
    <t>①物価高騰が長期化し、食材料費の値上げで影響を受けている障害者支援施設等事業者に対し、食材料費の上昇分を支援することでサービスの安定的な提供を図る。
②物価高騰に伴う食材料費の増額相当額、支払事務委託料
③
入所施設（定員数2,850人×21,600円＝61,560千円）
通所施設（定員数5,669人×6,400円＝36,281千円）
支払事務委託料　12,021千円
④障害者支援施設　</t>
  </si>
  <si>
    <t>支援件数986件において、利用者等に対して、引き続き安心・安全で質の高いサービスが提供できる体制を確保する。</t>
  </si>
  <si>
    <t>保育所等光熱費高騰対策支援事業</t>
  </si>
  <si>
    <t>①原油価格・物価高騰等に直面する保育所等に支援金を交付することにより、利用者等に対して、引き続き安心・安全で質の高いサービスが提供できる体制を確保する。
②物価高騰対策支援金
③保育所等
　200千円（定員150人～）×20＝4,000千円
　120千円（定員50～149人）×153＝18,360千円
　60千円（定員～49人）×28＝1,680千円
地域型保育事業　30千円×31＝930千円
④私立保育所、私立認定こども園（幼稚園型認定こども園を除く）、地域型保育事業者</t>
  </si>
  <si>
    <t>支援件数：232件</t>
  </si>
  <si>
    <t>保育所副食費等物価高騰対策支援事業</t>
  </si>
  <si>
    <t>①物価高騰が生じる中、保育所等において、これまでどおりの栄養バランスや量を保った食事の提供が行われるよう、食材料費に係る増加経費の支援を実施することで、子育て世帯の負担軽減を図る。
②・市町が実施する、私立認可保育所・私立認定こども園（学校法人立を除く）・地域型保育事業、特例保育における、令和３年度から令和７年度にかけての１号・２号認定子どもの食事の提供に要する食材料費支出の増加相当額の軽減に要する費用（補助金）
・認可外保育施設における、令和３年度から令和７年度にかけての利用子どもの食事の提供に要する食材料費支出の増加相当額（補助金）
③食材料費7,500円/人・月×想定物価上昇率20％×対象子ども数8,250人×12月＝148,500千円
④園児の保護者（市町、認可外保育施設に交付）</t>
  </si>
  <si>
    <t>対象施設（230施設）において、物価高騰の食材料費への転嫁を抑制する。</t>
  </si>
  <si>
    <t>児童養護施設等光熱費高騰対策支援事業</t>
  </si>
  <si>
    <t>①原油価格・物価高騰等に直面する児童養護施設等に支援金を交付することにより、利用者等に対して、引き続き安心・安全で質の高いサービスが提供できる体制を確保する。
②物価高騰対策支援金（公立の施設を除く）
③250千円×30施設=7,500千円、30千円×66世帯=1,980千円
④児童養護施設、乳児院、自立援助ホーム、ファミリーホーム、母子生活支援施設、里親</t>
  </si>
  <si>
    <t>支援件数96件において、利用者等に対して、引き続き安心・安全で質の高いサービスが提供できる体制を確保する。</t>
  </si>
  <si>
    <t>児童養護施設等食材料費高騰対策支援事業</t>
  </si>
  <si>
    <t>①物価高騰の影響を受けている児童養護施設等の食材料の購入に係る経費に対し支援することで、入所児童の適切な処遇を確保する。
②物価高騰に伴う食材料費の増額相当額について支援を行う。
③1,500円×490名（施設等入所児童）×12月≒8,813千円
④児童養護施設、乳児院、自立援助ホーム、ファミリーホーム、母子生活支援施設、里親</t>
  </si>
  <si>
    <t>支援件数約490名において、利用者等に対して、引き続き安心・安全で質の高いサービスが提供できる体制を確保する。</t>
  </si>
  <si>
    <t>賃金見直しによる人材確保・定着支援事業</t>
  </si>
  <si>
    <t>①物価高騰に賃金上昇が追い付いていない状況であることから、安定的な人材確保・定着の実現のため、県内中小企業等における賃金引上げや働きやすい職場環境づくりを支援する
②（１）初任給等引上げを実施した中小企業等への奨励金の支給、（２）支給事務の委託経費等
③（１）奨励金180,000千円（10万円×賃上げ人数（上限10人）×180社）、（２）委託料15,767千円（社労士派遣、奨励金申請受付、管理費等）、事務費150千円
④県内中小企業等</t>
  </si>
  <si>
    <t>支援対象180事業所における賃金引上げ及び働きやすい職場環境づくりの支援を行う。</t>
  </si>
  <si>
    <t>肥料価格高騰長期化対策応援事業</t>
  </si>
  <si>
    <t>①肥料価格の長期的な高騰により厳しい経営環境にある農業者の継続的な肥料低減の取組を促すため、肥料価格高騰分の一部を支援し、持続可能な農業経営の実現を促進する。
②肥料価格高騰に伴う肥料価格の増額相当額に対する補助
③・助成金：169,660千円
850円/10a（単価）×25,330ha（支援対象面積）×78.8％（申請見込率）=169,660千円
 ・補助金交付事務作業費：11,025千円
計180,685千円
④化学肥料の低減に取り組む農業者、山口県農業協同組合中央会</t>
  </si>
  <si>
    <t>支援対象（経営耕地面積25,330ha）において、持続可能な農業経営の実現を図る。</t>
  </si>
  <si>
    <t>①配合飼料価格の高騰に直面する畜産農家を支援するため、配合飼料価格の一部を支援する。
②令和７年度における生産者が負担する配合飼料購入費の一部支援
③配合飼料価格安定制度における契約数量１トンあたり3,100円×150,000ｔ＝465,000千円
④山口県農業協同組合、(一社)山口県配合飼料価格安定基金協会、各酪農農業協同組合、養鶏農業協同組合等</t>
  </si>
  <si>
    <t>配合飼料購入費の一部を支援することで畜産経営の継続を図る。数量150,000トン。</t>
  </si>
  <si>
    <t>酪農経営緊急支援事業</t>
  </si>
  <si>
    <t>①厳しい経営状況にある酪農家を支援するため、生産コスト高騰分の一部を支援する。
②酪農家が負担する生産コストの一部支援
③生産コスト高騰分の一部　10,000円×2,400頭＝24,000千円
④各酪農農業協同組合、(公社)山口県畜産振興協会</t>
  </si>
  <si>
    <t>生産コスト上昇分の一部を支援することで酪農経営の継続を図る。頭数2,400頭。</t>
  </si>
  <si>
    <t>物価高騰下における地域の防犯対策支援事業</t>
  </si>
  <si>
    <t>①物価高騰の影響を受ける中、県民の防犯意識が高まっていることから、自治組織等が設置する街頭防犯カメラの設置費用を補助することで、県民生活の安全・安心の確保を推進する。
②街頭防犯カメラの設置に対する補助金(補助率3/4、1台当たりの上限25万円、1自治組織等当たりの上限100万円)
③25万円×41台＝1,025万円(10,250千円)
④地域住民で構成する自治組織等の団体</t>
  </si>
  <si>
    <t>街頭防犯カメラ41台の設置を支援し、県民生活の安全・安心の確保を図る。</t>
  </si>
  <si>
    <t>県立学校給食費に係る物価高騰差額補助事業</t>
  </si>
  <si>
    <t>①物価高騰が生じる中、県立学校において、これまでどおりの栄養バランスや量を保った学校給食等の提供が行われるよう給食材料費に係る増加経費を支援することで、保護者の負担軽減を図る。（教職員は除く。）
②給食材料費に係る増加経費（教職員分は除く）
※令和３年度末から令和７年４月１日の給食費引上げに伴う差額分（令和４年３月３１日の給食単価の10％を上限とする）及び令和７年４月２日から令和８年３月３１日までの給食費引上げに伴う差額分（令和７年４月１日の給食単価の10％を上限とする）を支援
③154,019千円（高騰後）－135,998千円（高騰前）＝18,021千円
※対象生徒数2,474人
④生徒等の保護者（県立学校　２１校（中学校、中等教育学校（前期）、定時制高等学校（夜間）、特別支援学校）に交付）</t>
  </si>
  <si>
    <t>・給食費等の引上げに伴う差額について、申請に対する補助の実施件数100％を目標に支援を行い、保護者の負担軽減を図る。
・対象施設（21校）において、物価高騰の給食材料費等への転嫁を抑制する。</t>
  </si>
  <si>
    <t>LPガス料金上昇負担軽減事業</t>
  </si>
  <si>
    <t>①ＬＰガス販売事業者を通じて利用料金の値引きを行うことにより、ＬＰガス料金上昇の影響を受け、厳しい状況にある生活者や事業者の負担軽減を図る。
②値引き原資、販売事業者協力金、支援金交付事務委託
③-1　値引き原資
　 ・家庭業務用利用者：600円(月600円×1か月)×33万者
　　　　　　　　　　　　　　　　　　　　　　　　　　　　　　　=198,000千円
  ・産業用利用者：10円/m3×5,800千m3(使用見込量)×1か月=58,000千円
③-2　販売事業者協力金
　 ・10万円（上限）×350者=35,000千円
③-3支援金交付事務委託
 　・25,000千円
④家庭業務用利用者（一般消費者・業務用利用者(原則、質量販売は除く）、コミュニティガス利用者）、産業用利用者（タクシー事業者及び大企業を除く）</t>
  </si>
  <si>
    <t>・家庭業務用利用者約33万者。
・産業用利用者約886社。</t>
  </si>
  <si>
    <t>中小企業電気料金高騰対策支援事業</t>
  </si>
  <si>
    <t>①特別高圧を受電する事業者の電気料金に対する支援について、支援対象期間を拡大することにより、電気料金高騰の影響を受ける県内中小企業者の負担軽減を図る。
②中小企業特別高圧電気料金支援金
③令和7年7月使用分
  45,110千kWh(推定需要量)×1.0円/kWh=45,110千円
   令和7年8月使用分
　46,488千kWh(推定需要量)×1.2円/kWh=55,786千円
  令和7年9月使用分
　43,645千kWh(推定需要量)×1.0円/kWh=43,645千円
事務委託料　19,949千円　計164,490千円
④特別高圧契約で受電する中小企業者（大型商業施設のテナント入居者を含む)</t>
  </si>
  <si>
    <t>支援対象約600者において、負担軽減を図る。
（内訳）
工場等 約100者
商業施設約500者</t>
  </si>
  <si>
    <t>やまぐちの地酒緊急支援事業</t>
  </si>
  <si>
    <t>①米価高騰に伴い酒米価格の急上昇が見込まれるため、激変緩和措置として、県内酒蔵による県産酒米購入の負担を軽減する。
②県産酒米の価格高騰に対する補助金
③補助上限　5,000千円　×　県内24酒蔵　＝120,000千円
　 交付事務費　1,300千円
④県内酒蔵</t>
  </si>
  <si>
    <t>対象施設（24酒蔵）において、負担軽減を図る。</t>
  </si>
  <si>
    <t>小規模事業者応援キャンペーン事業</t>
  </si>
  <si>
    <t>①原油価格・物価高騰等による県内経済への影響の軽減を図ることを目的とし、商工会議所等が実施する需要喚起イベント等の取組を支援する。
②イベント開催等に係る経費
③1,000千円～6,000千円×80団体＋事務費1,200千円
④県内の商工会議所・商工会等</t>
  </si>
  <si>
    <t>イベント実施団体数　80団体</t>
  </si>
  <si>
    <t>物価高騰対策EC送料支援事業</t>
  </si>
  <si>
    <t>①物価高騰の影響を受けている県内中小企業者の収益回復を図るため、県内中小企業のプロモーションを実施するとともに、インターネットでの通信販売にかかる送料を支援する。
②事務局運営費用、送料支援金
③事務局運営費（委託料）　42,250千円
   送料支援金　76,800千円（平均約240千円×320事業者）
④県内中小事業者</t>
  </si>
  <si>
    <t>参加事業者の内、売り上げ上昇事業者数を８割以上とする。</t>
  </si>
  <si>
    <t>①燃料価格高騰の長期化等により厳しい経営環境にある交通事業者の事業継続を図るため、燃料費の一部を支援する。
②燃料費（価格高騰分）の一部を補助
③660,152千円
　　バス：728,923千円×3/10＝218,677千円
　　タクシー：550,249千円×3/10＝165,075千円
　　フェリー：537,000千円×5/10＝268,500千円
　　地域鉄道：9,000千円×3/10＝2,700千円
　　事務費：5,200千円
※令和２年度の燃料費実績をもとに算出。
※積算根基における事務費は、各協会が補助事業を行う際の印刷費、郵便料、人件費等
④山口県バス協会、山口県タクシー協会、山口県個人タクシー協会、フェリー航路事業者、地域鉄道事業者</t>
  </si>
  <si>
    <t>対象業者（174社）において、運行に不可欠な燃料費の一部を支援し、交通事業者の事業継続を図る。</t>
  </si>
  <si>
    <t>県立大学運営費交付金（光熱費高騰相当分）</t>
  </si>
  <si>
    <t>①物価高騰の長期化により光熱費等の運営経費が増大している県立大学の負担を軽減することにより、物価高騰等の影響を受ける学生等に対する教育環境の維持を図る。
②山口県立大学における物価高騰に伴う光熱費の増額相当額
③山口県立大学：令和７年度光熱費見込額80,253千円－令和３年度光熱費実績47,306千円＝32,947千円
④山口県立大学、学生等</t>
  </si>
  <si>
    <t>支援対象者数（学生数）1,395人</t>
  </si>
  <si>
    <t>セミナーパーク管理運営等事業（光熱費高騰相当分）</t>
  </si>
  <si>
    <t>①物価高騰の長期化により光熱費等の運営経費が増大している公の施設の負担を軽減し、持続的・安定的な運営を支援することにより、物価高騰等の影響を受ける住民の福祉の増進を図る。
②セミナーパークにおける物価高騰に伴う光熱費の増額相当額
③セミナーパーク：令和７年度光熱費見込額57,975千円－令和３年度光熱費実績24,539千円＝33,436千円
④セミナーパーク施設利用者</t>
  </si>
  <si>
    <t>支援対象者数（施設利用者数）
約146,400人</t>
  </si>
  <si>
    <t>きらら浜自然観察公園管理運営事業（光熱費高騰相当分）</t>
  </si>
  <si>
    <t>①物価高騰の長期化により光熱費等の運営経費が増大している公の施設の負担を軽減し、持続的・安定的な運営を支援することにより、コロナ禍において物価高騰等の影響を受ける住民の福祉の増進を図る。
②きらら浜自然観察公園における物価高騰に伴う光熱費の増額相当額
③きらら浜自然観察公園：令和７年度光熱費見込額2,642千円－令和３年度光熱費実績2,128千円＝514千円
④きらら浜自然観察公園、施設利用者</t>
  </si>
  <si>
    <t>支援対象者数（施設利用者数）
約24,000人</t>
  </si>
  <si>
    <t>萩看護学校運営事業（光熱費高騰相当分）</t>
  </si>
  <si>
    <t>①物価高騰の長期化により光熱費等の運営経費が増大している県立看護学校の負担を軽減することにより、エネルギー・食料品価格の物価高騰等の影響を受ける学生等に対する教育環境の維持を図る。
②山口県立萩看護学校における物価高騰に伴う光熱費の増額相当額
③山口県立萩看護学校：令和7年度光熱費見込額   7,040千円－令和3年度光熱費実績5,427千円＝ 1,613千円
④山口県立萩看護学校、学生等</t>
  </si>
  <si>
    <t>支援対象者数（生徒数）125人</t>
  </si>
  <si>
    <t>山口県健康づくりセンター運営事業（光熱費高騰相当分）</t>
  </si>
  <si>
    <t>①物価高騰の長期化により光熱費等の運営経費が増大している公の施設の負担を軽減し、持続的・安定的な運営を支援することにより、物価高騰等の影響を受ける住民の福祉の増進を図る。
②山口県健康づくりセンターにおける物価高騰に伴う光熱費の増額相当額
③山口県健康づくりセンター：令和7年度光熱費見込額  15,262千円－令和３年度光熱費実績13,304千円＝   1,958千円
④山口県健康づくりセンター、施設利用者</t>
  </si>
  <si>
    <t>支援対象者数（施設利用者数）
約78,090 人</t>
  </si>
  <si>
    <t>児童自立支援施設運営費（光熱費高騰相当分）</t>
  </si>
  <si>
    <t>①物価高騰の長期化により光熱費等の運営経費が増大している児童自立支援施設（育成学校）の負担を軽減し、持続的・安定的な運営を支援することで、物価高騰等の影響を受ける生徒・保護者等に対する支援環境の維持を図る。
②児童自立支援施設（育成学校）における物価高騰に伴う光熱費の増額相当額
③育成学校：令和７年度光熱費見込額4,805千円－令和３年度光熱費実績3,219千円＝1,586千円
④育成学校、生徒・保護者等</t>
  </si>
  <si>
    <t>支援対象者数（施設入所暫定定員）
11人</t>
  </si>
  <si>
    <t>児童心理治療施設運営費（光熱費高騰相当分）</t>
  </si>
  <si>
    <t>①物価高騰の長期化により光熱費等の運営経費が増大している児童心理治療施設（みほり学園）の負担を軽減し、持続的・安定的な運営を支援することで、物価高騰等の影響を受ける生徒・保護者等に対する支援環境の維持を図る。
②児童心理治療施設（みほり学園）における物価高騰に伴う光熱費の増額相当額
③みほり学園：令和７年度光熱費見込額7,098千円－令和３年度光熱費実績2,543千円＝4,555千円
④みほり学園、児童・保護者等</t>
  </si>
  <si>
    <t>支援対象者数（施設入所暫定定員）
27人</t>
  </si>
  <si>
    <t>山口県国際総合センター管理運営事業（光熱費高騰相当分）</t>
  </si>
  <si>
    <t>①物価高騰の長期化により光熱費等の運営経費が増大している公の施設の負担を軽減し、持続的・安定的な運営を支援することにより、物価高騰等の影響を受ける住民の福祉の増進を図る。
②山口県国際総合センターにおける物価高騰に伴う光熱費の増額相当額
③山口県国際総合センター：令和７年度光熱費見込額71,686千円-令和３年度光熱費実績45,426千円＝26,260千円
④山口県国際総合センター、施設利用者</t>
  </si>
  <si>
    <t>支援対象者数（施設利用者数）
約400,000人</t>
  </si>
  <si>
    <t>産業技術学校運営費（光熱費高騰相当分）</t>
  </si>
  <si>
    <t>①物価高騰の長期化により光熱費等の運営経費が増大している産業技術学校の負担を軽減し、持続的・安定的な運営を支援することにより、物価高騰等の影響を受ける住民の福祉の増進を図る。
②東部高等産業技術学校における物価高騰に伴う光熱費の増額相当額
③東部高等産業技術学校：令和７年度電気代見込額12,974千円－令和３年度電気代実績3,343千円＝9,631千円
④東部高等産業技術学校利用者</t>
  </si>
  <si>
    <t>支援対象者数（施設利用者数）
約1,500人</t>
  </si>
  <si>
    <t>下関武道館管理事業（光熱費高騰相当分）</t>
  </si>
  <si>
    <t>①物価高騰の長期化により光熱費等の運営経費が増大している公の施設の負担を軽減し、持続的・安定的な運営を支援することで、コロナ禍において物価高騰等に直面する住民の福祉の増進を図る。
②下関武道館における物価高騰に伴う光熱費の増額相当額
③令和７年度光熱費見込額23,214千円－令和３年度光熱費実績15,839千円＝7,375千円
④下関武道館施設利用者</t>
  </si>
  <si>
    <t>支援対象者数（施設利用者数）
約60,000人</t>
  </si>
  <si>
    <t>スポーツ交流村管理委託費（光熱費高騰相当分）</t>
  </si>
  <si>
    <t>①物価高騰の長期化により光熱費等の運営経費が増大している公の施設の負担を軽減し、持続的・安定的な運営を支援することにより、コロナ禍において物価高騰等の影響を受ける住民の福祉の増進を図る。
②スポーツ交流村における物価高騰に伴う光熱費の増額相当額
③令和７年度光熱費見込額26,503千円－令和３年度光熱費実績17,400千円＝9,103千円
④山口県スポーツ交流村施設利用者</t>
  </si>
  <si>
    <t>支援対象者数（施設利用者数）
約118,000人</t>
  </si>
  <si>
    <t>県民文化ホールいわくに管理運営事業（光熱費高騰相当分）</t>
  </si>
  <si>
    <t>①物価高騰の長期化により光熱費等の運営経費が増大している公の施設の負担を軽減し、持続的・安定的な運営を支援することにより、物価高騰等の影響を受ける住民の福祉の増進を図る。
②県民文化ホールいわくににおける物価高騰に伴う光熱費の増額相当額
③令和７年度光熱費見込額33,287千円－令和３年度光熱費実績15,293千円＝17,994千円
④県民文化ホールいわくに施設利用者</t>
  </si>
  <si>
    <t>支援対象者数（施設利用者数）
約155,000人</t>
  </si>
  <si>
    <t>秋吉台国際芸術村管理運営事業（光熱費高騰相当分）</t>
  </si>
  <si>
    <t>①物価高騰の長期化により光熱費等の運営経費が増大している公の施設の負担を軽減し、持続的・安定的な運営を支援することにより、物価高騰等の影響を受ける住民の福祉の増進を図る。
②秋吉台国際芸術村における物価高騰に伴う光熱費の増額相当額
③令和７年度光熱費見込額29,880千円－令和３年度光熱費実績20,422千円＝9,458千円
④秋吉台国際芸術村施設利用者</t>
  </si>
  <si>
    <t>支援対象者数（施設利用者数）
約36,000人</t>
  </si>
  <si>
    <t>美術館管理運営事業（光熱費高騰相当分）</t>
  </si>
  <si>
    <t>①物価高騰の長期化により光熱費等の運営経費が増大している公の施設の負担を軽減し、持続的・安定的な運営を支援することにより、物価高騰等の影響を受ける住民の福祉の増進を図る。
②山口県立美術館における物価高騰に伴う光熱費の増額相当額
③令和７年度光熱費見込額31,312千円－令和３年度光熱費実績27,929千円＝3,383千円
④山口県立美術館施設利用者</t>
  </si>
  <si>
    <t>支援対象者数（施設利用者数）
約97,000人</t>
  </si>
  <si>
    <t>萩美術館・浦上記念館管理運営事業（光熱費高騰相当分）</t>
  </si>
  <si>
    <t>①物価高騰の長期化により光熱費等の運営経費が増大している公の施設の負担を軽減し、持続的・安定的な運営を支援することにより、物価高騰等の影響を受ける住民の福祉の増進を図る。
②山口県立萩美術館・浦上記念館における物価高騰に伴う光熱費の増額相当額
③令和７年度光熱費見込額48,199千円－令和３年度光熱費実績31,439千円＝16,760千円
④山口県立萩美術館・浦上記念館施設利用者</t>
  </si>
  <si>
    <t>支援対象者数（施設利用者数）
約20,000人</t>
  </si>
  <si>
    <t>やまぐちフラワーランド管理運営事業（光熱費高騰相当分）</t>
  </si>
  <si>
    <t>①物価高騰の長期化により光熱費等の運営経費が増大している公の施設の負担を軽減し、持続的・安定的な運営を支援することにより、物価高騰の影響を受ける住民の福祉の増進を図る。
②やまぐちフラワーランドにおける物価高騰に伴う光熱費の増額相当額
③やまぐちフラワーランド：令和７年度光熱費見込額7,783,413円－令和３年度光熱費実績5,317,989円＝2,465,424円
④やまぐちフラワーランド、施設利用者</t>
  </si>
  <si>
    <t>支援対象者数（施設利用者数）
約75,000人</t>
  </si>
  <si>
    <t>都市公園等管理運営費（光熱費高騰相当分）</t>
  </si>
  <si>
    <t>①物価高騰の長期化により光熱費等の運営経費が増大している公の施設の負担を軽減し、持続的・安定的な運営を支援することにより、物価高騰等の影響を受ける住民の福祉の増進を図る。
②都市公園等における物価高騰に伴う光熱費の増額相当額
③維新百年記念公園：令和７年度光熱費見込額49,605,792円－令和３年度光熱費実績31,766,349円＝17,839,443円
　片添ケ浜海浜公園：令和７年度光熱費見込額2,211,352円－令和３年度光熱費実績1,783,001円＝428,351円
　萩ウェルネスパーク：令和７年度光熱費見込額7,032,994円－令和３年度光熱費実績5,063,282円＝1,969,712円
　山口きらら博記念公園：令和７年度光熱費見込額108,008,447円－令和３年度光熱費実績75,473,547円＝32,534,900円
④維新百年記念公園、片添ケ浜海浜公園、萩ウェルネスパーク、山口きらら博記念公園、施設利用者</t>
  </si>
  <si>
    <t>支援対象者数（施設利用者数）
維新百年記念公園　　　600,000人
片添ケ浜海浜公園　 　　 19,700人
萩ウェルネスパーク　　　 55,000人
山口きらら博記念公園  980,500人
　　　　　　　　　　　　　計1,655,200人</t>
  </si>
  <si>
    <t>一般管理費（全日制）（光熱費高騰相当分）</t>
  </si>
  <si>
    <t>①物価高騰の長期化により光熱費等の運営経費が増大している公の施設の負担を軽減することにより、コロナ禍において物価高騰等に直面する住民の福祉の増進を図る。
②県立高等学校等における物価高騰に伴う光熱費の増額相当額
③令和７年度光熱費見込額499,560千円－令和３年度光熱費実績324,445千円＝175,115千円
④県立高等学校等に在学する生徒等</t>
  </si>
  <si>
    <t>支援対象者数（施設利用者数）
約20,700人</t>
  </si>
  <si>
    <t>一般管理費（特別支援）（光熱費高騰相当分）</t>
  </si>
  <si>
    <t>①物価高騰の長期化により光熱費等の運営経費が増大している公の施設の負担を軽減することにより、コロナ禍において物価高騰等に直面する住民の福祉の増進を図る。
②特別支援学校における物価高騰に伴う光熱費の増額相当額
③令和７年度光熱費金見込額168,980千円－令和３年度光熱費実績104,040千円＝64,940千円
④特別支援学校に在学する生徒等</t>
  </si>
  <si>
    <t>支援対象者数（施設利用者数）
約2,000人</t>
  </si>
  <si>
    <t>社会教育施設管理運営委託費（光熱費高騰相当分）</t>
  </si>
  <si>
    <t>①物価高騰の長期化により光熱費等の運営経費が増大している公の施設の負担を軽減することにより、コロナ禍において物価高騰等に直面する住民の福祉の増進を図る。
②社会教育施設等における物価高騰に伴う光熱費の増額相当額
③由宇電気料金：令和７年度見込12,007千円－令和３年度実績6,590千円＝5,417千円
十種ヶ峰電気料金：令和７年度見込2,066千円－令和３年度実績1,629千円＝437千円
油谷電気料金：令和７年度見込2,323千円－令和３年度実績1,578千円＝745千円
秋吉台電気料金：令和７年度見込2,499千円－令和３年度実績1,302千円＝1,197千円
合計：5,417千円＋437千円＋745千円＋1,197千円＝7,796千円
④由宇青少年自然の家、十種ヶ峰青少年自然の家、油谷青少年自然の家、秋吉台青少年自然の家、施設利用者</t>
  </si>
  <si>
    <t>支援対象者数（施設利用者数）
由宇　25,533人
十種ヶ峰　9,947人
油谷　43,690人
秋吉台　9,266人</t>
  </si>
  <si>
    <t>図書館管理運営費（光熱費高騰相当分）</t>
  </si>
  <si>
    <t>①物価高騰の長期化により光熱費等の運営経費が増大している公の施設の負担を軽減することにより、コロナ禍において物価高騰等に直面する住民の福祉の増進を図る。
②山口県立図書館における物価高騰に伴う光熱費の増額相当額
③令和７年度光熱費見込額18,044千円－令和３年度光熱費実績14,258千円＝3,786千円
④山口県立図書館、施設利用者</t>
  </si>
  <si>
    <t>支援対象者数（施設利用者数）
101,221人</t>
  </si>
  <si>
    <t>博物館運営費（光熱費高騰相当分）</t>
  </si>
  <si>
    <t>①物価高騰の長期化により光熱費等の運営経費が増大している公の施設の負担を軽減することにより、コロナ禍において物価高騰等に直面する住民の福祉の増進を図る。
②山口県立博物館における物価高騰に伴う光熱費の増額相当額
③令和７年度電気料金見込額6,955千円－令和３年度電気料実績4,065千円＝2,890千円
④山口県立博物館、施設利用者</t>
  </si>
  <si>
    <t>支援対象者数（施設利用者数）
45,831人</t>
  </si>
  <si>
    <t>下関市</t>
  </si>
  <si>
    <t>住民税非課税世帯に対する価格高騰重点支援給付金・定額減税補足給付金給付事業</t>
  </si>
  <si>
    <t>①物価高が続く中で低所得世帯への支援を行うことで、低所得の方々の生活を維持する。
②低所得世帯への給付金及び事務費
③R6,R7の累計給付金額
令和６年度住民税均等割非課税世帯　36,563世帯×30千円、子ども加算　3,133人×20千円、、定額減税を補足する給付（うち不足額給付）の対象者　35,416人　(618,170千円）　　のうちR7計画分
事務費　91,200千円
事務費の内容　　[需用費（事務用品等）　役務費（郵送料等）　業務委託料　使用料及び賃借料　人件費　として支出]
④低所得世帯等の給付対象世帯数（36,563世帯）、定額減税を補足する給付（うち不足額給付）の対象者数（35,416人）</t>
  </si>
  <si>
    <t>市立病院等光熱費・食材料費高騰対策支援事業</t>
  </si>
  <si>
    <t>①光熱費及び食材料費の価格高騰の長期化による事業経費の増加が経営に影響を及ぼしている市立病院等に対し、市民へ安心・安全で質の高いサービスを提供することができる体制を確保することを目的として、支援金を交付するもの。
②光熱費及び食材料費の価格高騰に対する緊急支援金、事務費
③支援金額：20,063千円
≪光熱費対策≫15,080千円
　・市民病院　基本100千円＋病床単価40千円×322床＝12,980千円
　・豊田中央病院　基本100千円＋病床単価30千円×60床＝1,900千円
　・殿居診療所　基本100千円
　・角島診療所　基本100千円
≪食材料費対策≫4,983千円
　・市民病院　病床単価11千円×382床＝4,202千円
　・豊田中央病院　病床単価11千円×71床＝781千円
事務費（消耗品費）37千円
④市立病院（地方独立行政法人を含む）及び診療所</t>
  </si>
  <si>
    <t>交付対象施設数　４か所</t>
  </si>
  <si>
    <t>１・２歳児子育て応援給付金給付事業【R6補正充当分】</t>
  </si>
  <si>
    <t>①エネルギー・食料品価格等の物価高騰の影響を受けている子育て世帯への支援として、1・2歳児の養育者に対し、こども一人あたり5万円を給付するもの。
②1・2歳児（R4.4.1～R6.3.31に生まれたこども3,000人のうち750人）養育者への給付金、事務費
③給付金額：1・2歳児@50千円×750人＝37,500千円
　事務費：3,000千円（事務費の内容：需用費・役務費・委託料・人件費 として支出）
④1・2歳児の養育者</t>
  </si>
  <si>
    <t>支援するこどもの人数　750人</t>
  </si>
  <si>
    <t>１・２歳児子育て応援給付金給付事業【R7予備費充当分】</t>
  </si>
  <si>
    <t>①エネルギー・食料品価格等の物価高騰の影響を受けている子育て世帯への支援として、1・2歳児の養育者に対し、こども一人あたり5万円を給付するもの。
②1・2歳児（R4.4.1～R6.3.31に生まれたこども3,000人のうち2,250人）養育者への給付金、事務費
③給付金額：1・2歳児@50千円×2,250人＝112,500千円
　事務費：9,000千円（事務費の内容：需用費・役務費・委託料・人件費 として支出）
④1・2歳児の養育者</t>
  </si>
  <si>
    <t>支援するこどもの人数　2,250人</t>
  </si>
  <si>
    <t>①物価高騰等の影響を受けている子育て世帯の生活支援のため、市立小・中学校の現行の給食費（小学校@295円、中学校@340円）の半額相当を支援（1食あたり支援額：小学校@155円、中学校@180円）し保護者負担の軽減を図るもの。
②本来、保護者が負担する給食費のうち、市が支援する半額相当分
③A：小学校（年間食数見込み：2,058,000食）
　　 155円×2,058,000食＝318,990千円
　 B：中学校（年間食数見込み：1,002,000食）
　　180円×1,002,000食＝180,360千円
   ∴A＋B≒499,000千円
④児童・生徒の保護者（教職員分は含まない）</t>
  </si>
  <si>
    <t>支援の対象となる児童・生徒の食数　3,060,000食</t>
  </si>
  <si>
    <t>宇部市</t>
  </si>
  <si>
    <t>住民税非課税世帯等物価高騰支援給付金（追加給付）・定額減税不足額給付金（補足給付金）</t>
  </si>
  <si>
    <t>①物価高が続く中で低所得世帯への支援を行うことで、低所得の方々の生活を維持する。
②低所得世帯への給付金及び事務費
③R6,R7の累計給付金額
令和６年度住民税均等割非課税世帯　20,258世帯×30千円、子ども加算　1,923人×20千円、、定額減税を補足する給付（うち不足額給付）の対象者　10,200人　(150,520千円）　　のうちR7計画分
事務費　50,442千円
事務費の内容　　[需用費（事務用品等）　役務費（郵送料等）　業務委託料　使用料及び賃借料　人件費　その他　として支出]
④低所得世帯等の給付対象世帯数（20,258世帯）、定額減税を補足する給付（うち不足額給付）の対象者数（10,200人）</t>
  </si>
  <si>
    <t>令和７年度物価高騰対応市立小中学校給食費補助事業（学校給食課）</t>
  </si>
  <si>
    <t>①物価高騰による給食食材費の保護者負担を軽減する。
②市立小中学校の物価高騰分の給食材料費（教職員は除く）
③小学生　　　　　   50円×7,350人×192回＝ 70,560千円
   中学生(1,2年生)  50円×2,498人×192回＝ 23,981千円
   中学生(3年生)　  50円×1,253人×179回＝ 11,215千円　
   計105,756千円 
④児童生徒の保護者</t>
  </si>
  <si>
    <t>市立小中学校の給食費を超える食材費を公費負担して保護者の経済的負担を軽減する。
支援人数（児童・生徒）：11,101人</t>
  </si>
  <si>
    <t>エネルギー価格高騰対策健康・省エネ住宅リフォーム事業（住宅政策課）</t>
  </si>
  <si>
    <t>➀物価高騰の影響を受けた地域経済の活性化を図り、市民の暮らしや事業活動を守るとともに、住環境における省エネルギー化や健康で安全に暮らせる住まいの普及を図ることを目的として、住宅リフォーム工事を行う者に対して助成する。　　　　　　　　　　　　　　　　　　　　　　　　　　　　　　　　　　　　　　　　　　　　　　　　　　　　　　　　　　　　　　　　　　　　　　　
②住宅リフォーム工事に係る補助に要する経費、人件費（会計年度任用職員報酬等）を交付対象経費とする。
③補助上限額150千円×200件＝30,000千円、人件費（会計年度任用職員報酬等）3,445千円
④住宅所有者</t>
  </si>
  <si>
    <t>対象となる住宅所有者への補助件数：200件</t>
  </si>
  <si>
    <t>物価高騰対応事業資金保証料補給金補助金（産業政策課）</t>
  </si>
  <si>
    <t>①物価高騰の影響を受ける事業者が多い中、物価高騰対策として市事業資金融資制度を活用する事業者に対して信用保証料のうち80％を補給する。
②補助金
③事業資金保証料補給金935,340,909円×1/100×6年×0.55×0.8
＝24,693,000円
＜その他財源＞
事業資金保証料補給金6,691,091円×1/100×6年×0.55×0.8
=176,645円
過年度分補給金（中小企業特別資金　保証料率0.65％適用分）　5,563円
過年度分補給金（大型店影響対策分）　190円
商工貯蓄共済保証料補給金　24,602円
④市事業資金融資制度を活用する中小企業者等</t>
  </si>
  <si>
    <t>市事業資金融資制度を活用する中小企業者等への支援件数：185件</t>
  </si>
  <si>
    <t>経営拡大サポート事業費物価高騰補助金（農業振興課）</t>
  </si>
  <si>
    <t>①認定農業者の経営の安定化及び規模の拡大を図るため、物価が高騰している農薬・肥料の購入に対して補助する。
②認定農業者の経営拡大に必要な農薬・肥料代に対する補助金
③200,000円×7人
④30a以上の規模拡大を図る認定農業者</t>
  </si>
  <si>
    <t>対象となる認定農業者への補助件数：7人</t>
  </si>
  <si>
    <t>物価高騰対応農業経営収入保険加入支援補助金（農業振興課）</t>
  </si>
  <si>
    <t>①農業資材等の物価高騰の影響を受ける農業者の経営の安定化を図るため、農業経営収入保険に加入する認定農業者等に対し、掛捨て保険料を補助する。
②加入者負担の掛捨て保険料（積立金を除く）に対する補助金
③3,264,400円×1/2
④農業経営収入保険に加入する新規就農者、認定農業者</t>
  </si>
  <si>
    <t>対象となる認定農業者等への補助件数：
34経営体</t>
  </si>
  <si>
    <t>スマート林業物価高騰支援補助金（農林整備課）</t>
  </si>
  <si>
    <t>①エネルギー価格や物価高騰等の影響を受ける事業者の高性能林業機器の利用負担の軽減を図り、切れ目ない森林整備を推進する。
②事業者の林業機器借上げに対する助成
③林業機器リース料625千円×リース期間2箇月×2事業者×1/2
④　・森林組合 
　　 ・宇部市に事業所（本社）を有し、かつ、山口県の「意欲と能力のある 林業経営者」として登録され、宇部市を経営管理実施権の設定希望区域としている者</t>
  </si>
  <si>
    <t>高性能林業機器を利用する事業者への補助件数：2事業者</t>
  </si>
  <si>
    <t>経営自立化支援事業費臨時補助金（水産振興課）</t>
  </si>
  <si>
    <t>①物価高騰の影響を受けている新規漁業就業者の独立後最大3年間の生活支援金を支給することで、経営安定・地域定着を図る。
②補助金
③計5人
　（内訳）1年目　1,500,000　　62,500円×24か月
  　　　 　2年目　  650,000　　50,000円×13か月
　　　　　 3年目　  525,000　　37,500円×14か月
④新規漁業就業者</t>
  </si>
  <si>
    <t>対象となる新規漁業就業者への補助件数：5人</t>
  </si>
  <si>
    <t>栽培漁業推進事業費臨時補助金（水産振興課）</t>
  </si>
  <si>
    <t>①飼料やエネルギー価格など物価高騰の影響を受け漁労所得が減少している漁業者が、漁業収入向上のため生産性・収益性の高い栽培漁業に事業転換する際の費用を支援する。
②補助金
③1,000,000円×1/2補助×2件
④漁業者団体</t>
  </si>
  <si>
    <t>漁労所得率　43.0%
対象となる漁業者団体への補助件数：2団体</t>
  </si>
  <si>
    <t>物価高騰対応地区集会所建設費補助金（市民活動課）</t>
  </si>
  <si>
    <t>①物価高騰が続く中、コミュニティ活動の拠点となる集会所を維持するための修繕等にかかる費用を支援することで、住民による自主的な地域コミュニティの推進を図る。
②地区集会所の補修等にかかる経費
③限度額50万円×10集会所
④自治会の管理する集会所</t>
  </si>
  <si>
    <t>支援する地区集会所数：10集会所</t>
  </si>
  <si>
    <t>各自治会に周知</t>
  </si>
  <si>
    <t>物価高騰対応防犯灯設置費等補助金（市民活動課）</t>
  </si>
  <si>
    <t>①物価高騰の影響を受けている地域に対し、夜間における犯罪防止と通行の安全を図ることを目的とした防犯灯の設置等に対する助成を行うことで、安心・安全な地域を構築する。
②防犯灯の新設（取替含む）に係る経費
③LED新設42,420円×65灯、LED取替20,580円×130灯
④自治会等が設置する防犯灯</t>
  </si>
  <si>
    <t>防犯灯の設置及びLED取替基数：195基</t>
  </si>
  <si>
    <t>エネルギー価格高騰対策再エネ設備導入支援補助金（環境政策課）</t>
  </si>
  <si>
    <t>①物価高騰が続く中、家庭のエネルギー費用負担の節約を検討している市民に対し、太陽光発電設備及び蓄電池の導入を支援する。
②補助金
③300,000円×25件
④宇部市内の業者を利用して太陽光発電設備を新規設置する市民</t>
  </si>
  <si>
    <t>市内の業者を利用して太陽光発電設備を新規設置する市民への支援件数：25件</t>
  </si>
  <si>
    <t>エネルギー価格高騰対策中小企業者等省エネ設備導入支援事業（産業政策課）</t>
  </si>
  <si>
    <t>①中小企業者等の事業活動におけるエネルギー価格高騰による負担の軽減を図るとともに脱炭素化に向けた取組を促進するため、省エネ設備の導入に係る費用を補助する。
②委託料、補助金
③委託料　2,400円×7.75時間×120日×3人＝6,696,000円
補助金　400,000円×105件＝42,000,000円
④市内の事業所で省エネ設備を導入する中小企業者等</t>
  </si>
  <si>
    <t>省エネ設備を導入した市内中小企業者等への支援件数：105件</t>
  </si>
  <si>
    <t>物価高騰対応プール無料開放事業（スポーツ振興課）</t>
  </si>
  <si>
    <t>①物価高騰が長期化する中、屋外レジャープールを無料開放することで、子育て世帯をはじめとした市民の負担を軽減しながら、健康増進や地域コミュニティの活性化を図るとともに、物価高騰による利用控えを抑制することで市内唯一のプール施設の経営安定化を図る。
②5日間のプール無料開放事業に係る委託費
③委託料4,000千円（募集業務、受付業務、施設運営業務）
④市民</t>
  </si>
  <si>
    <t>無料開放日におけるプール利用者数：2,500人</t>
  </si>
  <si>
    <t>生活支援ハウス物価高騰支援金及び補助金（高齢福祉課）</t>
  </si>
  <si>
    <t>①エネルギー・食料品価格等の物価高騰の影響による施設の負担増を踏まえ介護施設等は県が支援を行っているが、その支援の対象外となる生活支援ハウスに対し同等の支援を行うもの。
②光熱費支援金、食材料費補助金
③光熱費支援金　　150,000円×6施設=900,000円
　食材料費補助金　　21,600円×72人=1,555,200円　計　2,455,200円
④生活支援ハウス運営事業者</t>
  </si>
  <si>
    <t>生活支援ハウスへの物価高騰分の光熱費及び食材料費の支援件数：6施設</t>
  </si>
  <si>
    <t>物価高騰対応地域創生事業費助成金（市民活動課）</t>
  </si>
  <si>
    <t>①物価高騰やエネルギー価格高騰が続く中、地域による課題の解決や地域計画の推進、地域運営組織による自主的な地域運営が継続的に実施されるよう、地域活動に係る経費を支援する。
②住民による自主的な地域活動にかかる経費
③物価上昇分として、世帯割（40円）、人口割（１人：20円）、均等割（１地区：48,000円）を上乗せ支援　
40円×79,920世帯＋20円×156,700人＋48,000×24地区＝7,482,800円
④各地区の運営組織</t>
  </si>
  <si>
    <t>地域活動に係る経費の物価上昇分を上乗せ支援する地区件数：24地区</t>
  </si>
  <si>
    <t>物価高騰対応小中学生バス無料化事業（交通政策課）</t>
  </si>
  <si>
    <t>①物価高騰やエネルギー価格高騰が続く中、小中学生のバス運賃を無料とし、通学や部活動、通塾など広くバスの利用を促進することにより、子育て世帯の負担軽減を図るとともに、将来のバス利用者増につなげていく。
②交通事業者への運賃補填に係る費用及び乗車証・周知チラシ等の作成に係る費用
③交通事業者への運賃補填に係る費用 6,720,497円（利用見込み、想定単価等に基づき試算）、乗車証の作成に係る費用 1,019,590円（71.30円×13,000枚×1.1）チラシ等の作成に係る費用 80,080円（5.60円×13,000円×1.1）
④対象者：宇部市内の学校に通学する小中学生及び宇部市に住民票があり、市外の学校に通学する小中学生、対象となるバス路線：宇部市営バス（全ての路線）、船鉄バス（一部の路線）、小野、二俣瀬、吉部・万倉地区のデマンドバス</t>
  </si>
  <si>
    <t>小中学生の乗車数： 20,000人</t>
  </si>
  <si>
    <t>物価高騰対応第２子以降保育料無償化事業費補助金（保育幼稚園課）</t>
  </si>
  <si>
    <t>①物価高騰の影響を受ける子育て世帯の負担を緩和するため、宇部市在住で幼稚園に在籍する子どもの預かり保育利用料を支援する
②満３歳～最初の３月31日までの間の子どもの預かり保育使用料
③16,300円×80人（見込）×7か月
④宇部市内在住の幼稚園在籍の満３歳～最初の３月31日までのこども（課税世帯）</t>
  </si>
  <si>
    <t>対象となる預かり保育利用料の支援人数：
80人</t>
  </si>
  <si>
    <t>こども食堂物価高騰対策補助金（こども政策課）</t>
  </si>
  <si>
    <t>①物価高騰により食材費、光熱水費等が増加する中、無料又は低額でこども等に食事を提供し、こどもの居場所となっているこども食堂の安定的な活動を支援するため、補助金を交付する。
②補助金
③こども食堂20か所×150,000円＝3,000,000円
④山口県こども食堂登録制度実施要綱第４条の登録を受けており、かつ、宇部市内で活動しているこども食堂（登録を受けた日以降の実施分を対象とする）</t>
  </si>
  <si>
    <t>こども食堂への物価高騰分の水道光熱費及び食材料費の支援件数：20施設</t>
  </si>
  <si>
    <t>物価高騰対応水道基本料金減免事業（R6補正分）（水道局）
※No.24と同一事業</t>
  </si>
  <si>
    <t>①エネルギー・食料品価格等の物価高騰の影響を受けている市民や事業者の経済的負担を軽減するため、水道料金のうち基本料金部分を免除するもの。
②R7年8月・9月検針分の水道料金のうち基本料金部分及び減免事業に伴う諸費用（検針お知らせ票ロール紙）
③R7年3月・4月検針実績（206,340千円）、検針ロール紙見込額（142千円）
（合計206,482千円　うちR6補正交付金分10,000千円）
④公的機関を除くすべての水道契約者（個人・事業者）</t>
  </si>
  <si>
    <t>市民や事業者の経済的負担を軽減する
支援件数：約81,000件</t>
  </si>
  <si>
    <t>物価高騰対応水道基本料金減免事業（R7予備費分）（水道局）
※No.23と同一事業</t>
  </si>
  <si>
    <t>①エネルギー・食料品価格等の物価高騰の影響を受けている市民や事業者の経済的負担を軽減するため、水道料金のうち基本料金部分を免除するもの。
②R7年8月・9月検針分の水道料金のうち基本料金部分及び減免事業に伴う諸費用（検針お知らせ票ロール紙）
③R7年3月・4月検針実績（206,340千円）、検針ロール紙見込額（142千円）
（合計206,482千円　うちR７予備費交付金分64,397千円）
④公的機関を除くすべての水道契約者（個人・事業者）</t>
  </si>
  <si>
    <t>山口市</t>
  </si>
  <si>
    <t>給付金・定額減税一体支援事業（R6低所得世帯支援枠及び不足額給付）</t>
  </si>
  <si>
    <t>①物価高が続く中で低所得世帯への支援を行うことで、低所得の方々の生活を維持する。
②低所得世帯への給付金及び事務費
③R6,R7の累計給付金額
令和６年度住民税均等割非課税世帯　20,084世帯×30千円、子ども加算　1,978人×20千円、、定額減税を補足する給付（うち不足額給付）の対象者　15,463人　(193,960千円）　　のうちR7計画分
事務費　78,000千円
事務費の内容　　[需用費（事務用品等）　役務費（郵送料等）　業務委託料　人件費　として支出]
④低所得世帯等の給付対象世帯数（20,084世帯）、定額減税を補足する給付（うち不足額給付）の対象者数（15,463人）</t>
  </si>
  <si>
    <t>スマート農業推進事業（物価高騰対応分）</t>
  </si>
  <si>
    <t>①燃料費等の生産資材費高騰の影響により厳しい経営状況にある農業者が、農業生産における省力化を通じた農業経営の効率化並びに生産性の向上を図るためのスマート農機等の導入を支援することで、経済活動への影響を最小化する。
②自動操舵システム付きのトラクターやコンバイン、農業用ドローンや水管理システムなどの導入経費の1/2以内を補助（上限3,000千円）
③15,000千円
④認定農業者等</t>
  </si>
  <si>
    <t xml:space="preserve">スマート農機具等導入件数：5台
</t>
  </si>
  <si>
    <t>商工業振興対策事業（物価高騰対応分）</t>
  </si>
  <si>
    <t>①電力等のエネルギー価格高騰等の影響により厳しい経営状況にある中小企業者等の経営改善に向けた省エネ機器等の導入を支援する。
②省エネ機器や事業用車両又は自動車運転代行業車両に取り付けるための低燃費タイヤの導入経費（1事業者あたり最大300千円）
③15,000千円（補助額14,000千円（200千円×70件）、事務費1,000千円）
④市内に事業所を有し、１年以上の事業継続の実績を有する中小企業者等</t>
  </si>
  <si>
    <t>補助金交付額：14,000千円</t>
  </si>
  <si>
    <t>市HP、市報、商工会議所月報、地域情報誌に掲載</t>
  </si>
  <si>
    <t>学校給食運営事業（物価高騰対応分）</t>
  </si>
  <si>
    <t>①物価高騰等により、市立小・中学校の給食の食材費への影響が生じる中、食材費高騰分を市が負担することで、保護者負担を増やすことなくこれまでどおりの栄養バランスや量を保った給食の提供を行う。
②公立小中学校給食食材費高騰分(教職員は除く)
③59,100千円(児童生徒の賄材料費929,085千円 － 児童生徒の給食費調定額664,504千円－R6年度繰越分150,000千円－市単独公費負担55,481千円＝59,100千円)
④児童・生徒の保護者</t>
  </si>
  <si>
    <t>保護者の給食費負担増加率：0%</t>
  </si>
  <si>
    <t>光熱費等高騰対応事業（小中学校）</t>
  </si>
  <si>
    <t>①物価高騰に伴う市立小中学校の光熱費等の増加分を支援することで、安定した学校教育の継続が可能となる。
②市立小中学校の光熱費等高騰分
③194,000千円
・電気代123,000千円
・ガス代56,000千円
・水道代15,000千円
④市立小中学校</t>
  </si>
  <si>
    <t>支援学校数：48施設</t>
  </si>
  <si>
    <t>光熱費等高騰対応事業（市民会館等）</t>
  </si>
  <si>
    <t>①物価高騰に伴う市民会館等の光熱費等の増加分を支援することで、安定した事業の継続が可能となる。
②市民会館等の光熱費等高騰分
③41,760千円
・電気代36,586千円
・ガス代5,174千円
④市民会館、中原中也記念館、山口情報芸術センター</t>
  </si>
  <si>
    <t>支援施設数：3施設</t>
  </si>
  <si>
    <t>萩市</t>
  </si>
  <si>
    <t>物価高騰対応生活支援給付金事業</t>
  </si>
  <si>
    <t>①物価高が続く中で低所得世帯への支援を行うことで、低所得の方々の生活を維持する。
②低所得世帯への給付金及び事務費
③R6,R7の累計給付金額
令和６年度住民税均等割非課税世帯　6,856世帯×30千円、子ども加算　323人×20千円、、定額減税を補足する給付（うち不足額給付）の対象者　5,587人　(109,550千円）　　のうちR7計画分
事務費　7,151千円
事務費の内容　　[需用費（事務用品等）　役務費（郵送料等）　業務委託料　人件費　その他　として支出]
④低所得世帯等の給付対象世帯数（6,856世帯）、定額減税を補足する給付（うち不足額給付）の対象者数（5,587人）</t>
  </si>
  <si>
    <t>がんばろう萩！学校給食用食材価格高騰対策事業</t>
  </si>
  <si>
    <t>①物価高騰の影響により、食材価格の高騰が長期化していることから、保護者に学校給食費の増額負担を求めることなく、これまでと同様に栄養バランスや地産地消に配慮した給食を提供するため、市立小中学校に対し、食材価格の高騰相当分を支援する。
②給食用食材購入費への補助金
③小学校
　　R7当初予算　43円×192食×1,328人≒10,964,000円
　　R7補正３号　（13円×192食+6円×150食）×1,328人≒4,510,000円
　　R7補正５号　15円×107食×1,324人≒2,126,000円
　中学校
　　R7当初予算　49円×192食×824人≒7,753,000円
　　R7補正３号　（16円×192食+8円×150食）×824人≒3,521,000円
　　R7補正５号　17円×107食×804人≒1,463,000円
　総額：30,337,000円
※教職員分の給食は含まない。
④市立小中学校</t>
  </si>
  <si>
    <t>今年度、保護者が負担する学校給食費を増額せず、学校給食の品質を維持する。</t>
  </si>
  <si>
    <t>がんばろう萩！福祉施設光熱費高騰対策事業</t>
  </si>
  <si>
    <t>①物価高騰の影響により、光熱費が上昇していることから、市内福祉施設の負担軽減を図り、安定的かつ継続的な福祉サービスの提供を確保するため、光熱費の高騰に伴う経費について支援する。
②障がい者施設、介護保険施設及び高齢者施設の光熱費に対する補助金
③入所系施設
　　定員61人以上：40万円×1施設＝400,000円
　　定員41人以上60人以下：25万円×0施設＝0円
　　定員1人以上40人以下：15万円×9施設＝1,350,000円
　通所系施設　12万円×8施設＝960,000円
　訪問・相談系施設　6万円×1施設＝60,000円
　総額：2,770,000円
④障がい者施設、介護保険施設及び高齢者施設のうち県の障害者支援施設・介護施設等光熱費高騰緊急対策支援金の対象外となる施設</t>
  </si>
  <si>
    <t>対象となる施設の申請率を100％とし、市内施設の事業継続を維持する。</t>
  </si>
  <si>
    <t>がんばろう萩！福祉施設食材価格高騰対策事業</t>
  </si>
  <si>
    <t>①物価高騰の影響により、食材価格が上昇していることから、市内福祉施設の負担軽減を図り、安定的かつ継続的な福祉サービスの提供を確保するため、食材価格の高騰に伴う経費について支援する。
②障がい者施設、介護保険施設及び高齢者施設の食材購入費に対する補助金
③高齢者施設等
　　入所系　R6実績1,758,300円×上昇率見込1.1≒1,935,000円
　　通所系　R6実績663,600円×上昇率見込1.1≒730,000円
　障がい者施設
　　入所系　R6実績554,700円×上昇率見込1.05≒583,000円
　　通所系　R6実績15,200円×上昇率見込1.05≒16,000円
　総額：3,264,000円
　※上昇率見込みは、各施設のR5・R6実績に基づく推計値
④障がい者施設、介護保険施設及び高齢者施設のうち県の障害者支援施設・介護施設等物価高騰緊急対策支援事業補助金の対象外となる施設</t>
  </si>
  <si>
    <t>防府市</t>
  </si>
  <si>
    <t>低所得世帯支援事業（R6非課税世帯）･不足額給付事業</t>
  </si>
  <si>
    <t>①物価高が続く中で低所得世帯への支援を行うことで、低所得の方々の生活を維持する。
②低所得世帯への給付金及び事務費
③R6,R7の累計給付金額
令和６年度住民税均等割非課税世帯　12,920世帯×30千円、子ども加算　1,059人×20千円、、定額減税を補足する給付（うち不足額給付）の対象者　16,996人　(319,360千円）　　のうちR7計画分
事務費　6,110千円
事務費の内容　　[需用費（事務用品等）　役務費（郵送料等）　業務委託料　使用料及び賃借料　人件費　として支出]
④低所得世帯等の給付対象世帯数（12,920世帯）、定額減税を補足する給付（うち不足額給付）の対象者数（16,996人）</t>
  </si>
  <si>
    <t>市内事業者等省力化設備等導入支援事業</t>
  </si>
  <si>
    <t>①物価高により影響を受けている市内中小事業者等を対象に、省力化につながる設備の導入に要する経費の負担軽減措置を講じ、エネルギー負担の軽減や業務効率の向上等を図る取組を支援する。
②生産性向上につながる設備の導入経費の一部を補助
③申請想定事業者 50件×1,000千円=50,000千円
④市内中小事業者等</t>
  </si>
  <si>
    <t>市内中小事業者等のうち生産性向上につながる設備の導入を行う事業者（想定50社）を支援</t>
  </si>
  <si>
    <t>関税・物価高騰対策緊急支援事業</t>
  </si>
  <si>
    <t>①関税措置や物価高により影響を受けている市内中小事業者等を対象に、省力化につながる設備の導入に要する経費の負担軽減措置を講じ、エネルギー負担の軽減や業務効率の向上等を図る取組を支援する。
②生産性向上につながる設備の導入経費の一部を補助
③申請想定事業者 100件×1,000千円=100,000千円
④市内中小事業者等</t>
  </si>
  <si>
    <t>市内中小事業者等のうち生産性向上につながる設備の導入を行う事業者（想定100社）を支援</t>
  </si>
  <si>
    <t>下松市</t>
  </si>
  <si>
    <t>①物価高が続く中で低所得世帯への支援を行うことで、低所得の方々の生活を維持する。
②低所得世帯への給付金及び事務費
③R6,R7の累計給付金額
令和６年度住民税均等割非課税世帯　4,984世帯×30千円、子ども加算　434人×20千円、、定額減税を補足する給付（うち不足額給付）の対象者　2,750人　(83,340千円）　　のうちR7計画分
事務費　13,175千円
事務費の内容　　[需用費（事務用品等）　役務費（郵送料等）　業務委託料　人件費　として支出]
④低所得世帯等の給付対象世帯数（4,984世帯）、定額減税を補足する給付（うち不足額給付）の対象者数（2,750人）</t>
  </si>
  <si>
    <t>物価高騰に伴う学校給食に関する負担軽減事業</t>
  </si>
  <si>
    <t>①物価高騰により影響を受ける学校給食の食材費に対して、当該影響額を市が負担することにより、栄養バランスや量を確保しつつ、物価高騰により影響を受ける保護者等への転嫁を回避し、生活支援を図る。（教職員分は含まない。）
②賄材料費（小学校、中学校）（教職員等は除く）
③19,000,000円
【小学校】12,000,000円
・対象数　3,000人
・単価　20円
（参考：R7改定給食費275円のうち増額分20円）
・年間食数見込　600,000食
【中学校】7,000,000円
・対象数　1,500人
・単価　25円
（参考：R7改定給食費330円のうち増額分25円）
・年間食数見込　280,000食
④保護者等</t>
  </si>
  <si>
    <t>物価高騰のため行った給食費の改定増額分に対する補填率100％</t>
  </si>
  <si>
    <t>物価高騰に伴う保育園給食に関する負担軽減事業</t>
  </si>
  <si>
    <t>①公立保育園の給食において、食材料費の価格上昇による影響額を、保護者への転嫁（副食費の値上げ）ではなく、市が負担することにより、給食の栄養バランスや量の確保と、物価高騰により影響を受ける子育て世帯への経済的負担の軽減を図る。（教職員分は含まない。）
②賄材料費（公立保育園2園、園児分）
③4,500円（副食費月額）×9％（想定される物価上昇率）×12月×123人（R7.5.1時点副食費対象者）≒600,000円
④保護者</t>
  </si>
  <si>
    <t>物価高騰した食材費に対する補填率100％</t>
  </si>
  <si>
    <t>市ＨＰで周知</t>
  </si>
  <si>
    <t>消費喚起対策！下松市プレミアムチケット２０２５販売事業（令和６年度補正予算分）</t>
  </si>
  <si>
    <t>①物価高騰等により、大きな影響を受けている市内事業者及び市民に対して、消費の下支えを通じて支援し、地域経済の活性化を図るために実施するプレミアムチケット販売事業に対して、補助するもの。市内中小店でのプレミアムチケットの利用促進を図るため支援も併せて実施する。（令和６年度補正予算分）
②負担金補助及び交付金
③89,000千円
【事業費】78,000千円（2,000円×39,000セット）
【事務費】11,000千円（印刷費、通信運搬費、広告宣伝費等）
※12,000円分（1,000円×12枚）を10,000円で販売
※発行総額：468,000千円
※プレミアム率：20％
④市民及び市内事業者</t>
  </si>
  <si>
    <t>チケットの使用率：99％以上</t>
  </si>
  <si>
    <t>HP、広報誌、地元情報誌、チラシ、ポスター</t>
  </si>
  <si>
    <t>消費喚起対策！下松市プレミアムチケット２０２５販売事業（令和７年度予備費分）</t>
  </si>
  <si>
    <t>①物価高騰等により、大きな影響を受けている市内事業者及び市民に対して、消費の下支えを通じて支援し、地域経済の活性化を図るために実施するプレミアムチケット販売事業に対して、補助するもの。市内中小店でのプレミアムチケットの利用促進を図るため支援も併せて実施する。（令和７年度予備費分）
②負担金補助及び交付金
③89,000千円
【事業費】78,000千円（2,000円×39,000セット）
【事務費】11,000千円（印刷費、通信運搬費、広告宣伝費等）
※12,000円分（1,000円×12枚）を10,000円で販売
※発行総額：468,000千円
※プレミアム率：20％
④市民及び市内事業者</t>
  </si>
  <si>
    <t>令和７年度下松市省エネ家電買替支援事業</t>
  </si>
  <si>
    <t>①本市の脱炭素推進、エネルギー価格及び物価高騰対策のため、エネルギー消費性能の優れた家電への買い替えによるエネルギー利用の合理化促進を図り、もって市民生活を支援する。
②負担金補助及び交付金
③30,380千円
【事業費】30,000千円（50,000円×600世帯分）
【事務費】380千円（消耗品費、印刷費、通信運搬費等）
④市民</t>
  </si>
  <si>
    <t>支援世帯数：600世帯以上</t>
  </si>
  <si>
    <t>岩国市</t>
  </si>
  <si>
    <t>低所得世帯支援給付金支給事業（R6住民税非課税分）（こども加算分）
定額減税補足給付金支給事業（不足額給付Ⅰ・Ⅱ）</t>
  </si>
  <si>
    <t>①物価高が続く中で低所得世帯への支援を行うことで、低所得の方々の生活を維持する。
②低所得世帯への給付金及び事務費
③R6,R7の累計給付金額
令和６年度住民税均等割非課税世帯　17,244世帯×30千円、子ども加算　1,788人×20千円、、定額減税を補足する給付（うち不足額給付）の対象者　19,104人　(344,480千円）　　のうちR7計画分
事務費　7,595千円
事務費の内容　　[需用費（事務用品等）　役務費（郵送料等）　業務委託料　人件費　として支出]
④低所得世帯等の給付対象世帯数（17,244世帯）、定額減税を補足する給付（うち不足額給付）の対象者数（19,104人）</t>
  </si>
  <si>
    <t>社会福祉施設等物価高騰対策支援事業（障害者支援施設・障害福祉サービス等事業所）</t>
  </si>
  <si>
    <t xml:space="preserve">
①物価高騰の影響を受ける障害者支援施設・障害福祉サービス等事業所の運営を支援し、利用者の負担の増加を防ぐため、施設等の種類・定員に応じて支援金を支給する。
②③＜支援金＞10,000千円
・入所系サービス（14事業所）：定員344人×22,000円－2,500,000円（県交付見込額）＝5,068,000円
・通所系サービス（27事業所）：定員696人×11,000円－3,240,000円（県交付見込額）＝4,416,000円
・今後の増加見込分：516,000円
＜事務費＞8千円（通信運搬費）
④市内で障害者支援施設及び障害福祉サービス等事業所を運営する法人
</t>
  </si>
  <si>
    <t>交付条件に該当する対象施設等　41事業所（20法人）への支援金の支給</t>
  </si>
  <si>
    <t>社会福祉施設等物価高騰対策支援事業（介護保険サービス事業所・施設、高齢者施設）</t>
  </si>
  <si>
    <t xml:space="preserve">
①物価高騰の影響を受ける介護保険サービス事業所・施設、高齢者施設の運営を支援するため、施設等の種類・定員に応じて支援金を支給する。
②③＜支援金＞54,741千円
・通所系サービス（80事業所）：定員2,161.5人×11,000円－7,690,000円（県交付見込額）＝16,086,500円
・入所系サービス（69事業所）：定員2,365人×22,000円－13,375,000円（県交付見込額）＝38,655,000円
＜事務費＞8千円（通信運搬費）
④介護保険サービス事業所・施設、高齢者施設を運営する法人
</t>
  </si>
  <si>
    <t>交付条件に該当する法人等64件に支給</t>
  </si>
  <si>
    <t xml:space="preserve">
①物価高騰の影響を受ける保育施設等の運営を支援するため、施設等の種類・定員に応じて支援金を支給する。
②③＜支援金＞4,062千円（A+B-C）
・保育園・認定こども園・幼稚園（26施設）
　補助単価2,000円×認可定員2,741人＝5,482,000円…A
・その他事業（病児保育施設（4施設）、認可外保育施設（14施設数）、地域子育て支援拠点事業（4事業）、地域型保育所（2施設）、児童養護施設（1施設5棟）、里親（12））
　補助単価40,000円×41（施設数等）＝1,640,000円…B
・県補助額　3,060,000円…C
＜事務費＞9千円（通信運搬費）
④私立保育園、認定こども園、幼稚園、児童養護施設、病児保育施設、認可外保育施設、地域型保育所、地域子育て支援拠点事業、里親
</t>
  </si>
  <si>
    <t>対象施設等（63事業者）への支援金の支給</t>
  </si>
  <si>
    <t xml:space="preserve">
①物価高騰の影響を受ける医療機関等の負担を軽減するため、支援金を支給する。
②③＜支援金＞40,090千円
・病院　150,000円（基本額）×16か所＋10,000円（病床加算）×2,058床＝22,980,000円
・有床診療所　100,000円（基本額）×6か所＋10,000円（病床加算）×55床＝1,150,000円
・無床診療所（医科・歯科）　100,000円×135か所＝13,500,000円
・薬局　30,000円×82か所＝2,460,000円
＜事務費＞57千円（消耗品費、通信運搬費）
④市内に所在する医療機関等を運営する事業者で、支援金受給後も引き続き運営を行う意思がある施設
</t>
  </si>
  <si>
    <t>対象施設等（239業者）への支援金の支給</t>
  </si>
  <si>
    <t>運送事業者等物価高騰対策支援事業</t>
  </si>
  <si>
    <t xml:space="preserve">
①燃料油価格などの高騰が続く中、その影響を受けている市内に営業拠点を置く運送事業者等に対し、経費負担の軽減と経営の安定を図ることを目的として、所有する貨物自動車等の台数に応じて支援金を交付する。
②支援金及び支援金の支給に要する事務費
③＜支援金＞57,570千円
・ 大型トラック、牽引　60千円×約950台
・ 小型トラック 40千円×約40台
・ 軽トラック等 30千円×約300台
※上限額１事業者1,000千円
＜事務費＞200千円（消耗品費、印刷製本費、通信運搬費）
④次のいずれかの許可、認定又は届出事業者であって、当該許可、認定又は届け出に係る営業拠点を市内に置く法人又は個人事業者（約230事業者）
・ 一般貨物自動車運送事業
・ 特定貨物自動車運送事業
・ 貨物軽自動車運送事業
・ 自動車運転代行業
</t>
  </si>
  <si>
    <t>・一般貨物自動車運送事業、特定貨物自動車運送事業の事業者の申請割合　80%
・貨物軽自動車運送事業、自動車運転代行業者の申請割合 50%</t>
  </si>
  <si>
    <t>市HPへの掲載、市広報紙への掲載、商工会議所会報への掲載など</t>
  </si>
  <si>
    <t>光市</t>
  </si>
  <si>
    <t>調整給付金（不足額給付）給付事業</t>
  </si>
  <si>
    <t>①物価高が続く中で低所得世帯への支援を行うことで、低所得の方々の生活を維持する。
②低所得世帯への給付金及び事務費
③R6,R7の累計給付金額
令和６年度住民税均等割非課税世帯　5,364世帯×30千円、子ども加算　427人×20千円、、定額減税を補足する給付（うち不足額給付）の対象者　5,656人　(97,350千円）　　のうちR7計画分
事務費　13,500千円
事務費の内容　　[需用費（事務用品等）　役務費（郵送料等）　業務委託料　人件費　として支出]
④低所得世帯等の給付対象世帯数（5,364世帯）、定額減税を補足する給付（うち不足額給付）の対象者数（5,656人）</t>
  </si>
  <si>
    <t>高齢者バス・タクシー等運賃助成事業</t>
  </si>
  <si>
    <t>①物価高の影響を受けている地域公共交通の維持確保を図るため、高齢者の日常生活の移動経費の一部を市が負担することにより、公共交通の利用を促し、もって売上増を通じて公共交通事業者を支援
②市が負担する運賃、事務費
③市負担運賃（委託料）18,432千円（9,600円×1,920人）、事務費3,171千円（会計年度任用職員報酬等1,255千円、消耗品費100千円、印刷製本費328千円、通信運搬費1,488千円）
④市内のバス・タクシー事業者（高齢者の要件：自動車運転免許証を保有していない満65歳以上）</t>
  </si>
  <si>
    <t>運賃助成券利用率50％</t>
  </si>
  <si>
    <t>市内バス路線確保維持事業</t>
  </si>
  <si>
    <t>①物価高の影響等により民間事業者が撤退したバス路線の代替路線を確保維持するため、代替運行事業者を支援
②運行収入では不足する分の運行経費
③市負担運行経費(委託料)30,265千円＝運行経費51,496千円－運航収入6,600千円－他自治体負担分等14,631千円
④撤退バス路線の代替路線の代替運行事業者</t>
  </si>
  <si>
    <t>運行便数確保率50％</t>
  </si>
  <si>
    <t>①物価高の影響を受ける学校給食費の保護者負担軽減（負担額上昇抑制）による子育て世帯の暮らしの下支え及び家計の可処分所得の拡大
②高騰した分の食材購入費（教職員は除く。）
③（R7単価－R3単価）×推定年間使用量　牛乳9,000千円、米4,500千円、食用油800千円、野菜等6,700千円
④学校給食費負担者（児童・生徒の保護者）</t>
  </si>
  <si>
    <t>学校給食費負担額の上昇率0％</t>
  </si>
  <si>
    <t>公立保育所給食費負担軽減事業</t>
  </si>
  <si>
    <t>①物価高の影響を受ける保育所給食費の保護者負担軽減（負担額上昇抑制）による子育て世帯の暮らしの下支え及び家計の可処分所得の拡大
②高騰した分の食材購入費（保育士等の職員分は除く。）
③賄材料費－給食費6,000円/月・人　高騰額1,450千円（9,936千円－8,486千円）
④公立保育所の3歳以上児の給食費負担者（園児の保護者）</t>
  </si>
  <si>
    <t>公立保育所給食費負担額の上昇率0％</t>
  </si>
  <si>
    <t>公立幼稚園給食費負担軽減事業</t>
  </si>
  <si>
    <t>①物価高の影響を受ける幼稚園給食費の保護者負担軽減（負担額上昇抑制）による子育て世帯の暮らしの下支え及び家計の可処分所得の拡大
②高騰した分の給食費（幼稚園教諭等の職員は除く。）
③R7(高騰後)給食費－R3(高騰前)給食費　高騰額95千円（主食費35円×延べ1,680人、副食費25円×延べ1,428人）
④公立幼稚園の給食費負担者（園児の保護者）</t>
  </si>
  <si>
    <t>公立幼稚園給食費負担額の上昇率0％</t>
  </si>
  <si>
    <t>私立保育所給食費負担軽減事業</t>
  </si>
  <si>
    <t>①物価高の影響を受ける保育所給食費の保護者負担軽減（負担額上昇抑制）による子育て世帯の暮らしの下支え及び家計の可処分所得の拡大
②高騰した分の食材購入費（保育士等の職員は除く。）
③R7(高騰後)給食費－R3(高騰前)給食費　高騰額8,663千円（主食費600円×延べ6,501人、副食費900円×延べ5,291人）
④私立保育所の3歳以上児の給食費負担者（園児の保護者）</t>
  </si>
  <si>
    <t>私立保育所給食費負担額の上昇率0％</t>
  </si>
  <si>
    <t>子ども医療費助成事業（国R6補正分）</t>
  </si>
  <si>
    <t>①物価高の影響を受ける子育て世帯に対する医療費の負担軽減による子育て世帯の暮らしの下支え及び家計の可処分所得の拡大
②高校生までの通院・入院医療費、事務費
③扶助費120,000千円、事務費5,000千円（消耗品費140千円、印刷製本費160千円、通信運搬費300千円、手数料4,300千円、委託料100千円）
④高校生等の医療費負担者（こどもの保護者）</t>
  </si>
  <si>
    <t>高校生等の医療費負担軽減率100％</t>
  </si>
  <si>
    <t>子ども医療費助成事業（国R7予備費分）</t>
  </si>
  <si>
    <t>①物価高の影響を受ける子育て世帯に対する医療費の負担軽減による子育て世帯の暮らしの下支え及び家計の可処分所得の拡大
②高校生までの通院・入院医療費、事務費
③扶助費29,000千円、事務費1,000千円（消耗品費10千円、印刷製本費10千円、通信運搬費30千円、手数料950千円）
④高校生等の医療費負担者（こどもの保護者）</t>
  </si>
  <si>
    <t>学校給食費負担軽減事業（国R7予備費分）</t>
  </si>
  <si>
    <t>①物価高の影響を受ける学校給食費の保護者負担軽減（負担額上昇抑制）による子育て世帯の暮らしの下支え及び家計の可処分所得の拡大
②高騰した分の食材購入費（教職員は除く。）
③（R7単価－R3単価）×推定年間使用量　牛乳3,000千円、米6,000千円、食用油300千円、野菜等5,700千円
④学校給食費負担者（児童・生徒の保護者）</t>
  </si>
  <si>
    <t>長門市</t>
  </si>
  <si>
    <t>住民税非課税世帯に対する物価高騰対策給付金・不足額給付【物価高騰対策給付金】</t>
  </si>
  <si>
    <t>①物価高が続く中で低所得世帯への支援を行うことで、低所得の方々の生活を維持する。
②低所得世帯への給付金及び事務費
③R6,R7の累計給付金額
令和６年度住民税均等割非課税世帯　4,434世帯×30千円、子ども加算　214人×20千円、、定額減税を補足する給付（うち不足額給付）の対象者　4,244人　(77,680千円）　　のうちR7計画分
④低所得世帯等の給付対象世帯数（4,434世帯）、定額減税を補足する給付（うち不足額給付）の対象者数（4,244人）</t>
  </si>
  <si>
    <t>省力化機器等導入支援事業</t>
  </si>
  <si>
    <t>①エネルギー価格高騰の影響を受ける市内事業者の生産性向上を図るため、省力化に資する機器等の導入を支援する。
②補助金10,000千円
③補助率2/3（上限500千円）　500千円×20件
④長門市内に主たる事業所を有する事業者</t>
  </si>
  <si>
    <t>交付件数20社</t>
  </si>
  <si>
    <t>長門市ホームページ</t>
  </si>
  <si>
    <t>集客イベント重点支援事業</t>
  </si>
  <si>
    <t>①本市への観光需要の拡大を図り、地域観光事業者等のエネルギー価格高騰に対する影響を緩和するため、本市の「食」や「温泉」などの特色を生かした集客イベントの実施を支援し、市外からの誘客と観光消費額の増加を図る。
②補助金15,400千円
③補助率1/2、集客・参加者数により上限を設定
補助上限額600千円×8事業、補助上限額1,000千円・2事業、補助上限額1,400千円×1事業、補助上限額3,600千円×2事業
④観光・地域づくり関係団体等</t>
  </si>
  <si>
    <t>集客イベント集客・参加者数７万人</t>
  </si>
  <si>
    <t>柳井市</t>
  </si>
  <si>
    <t>①物価高が続く中で低所得世帯への支援を行うことで、低所得の方々の生活を維持する。
②低所得世帯への給付金及び事務費
③R6,R7の累計給付金額
令和６年度住民税均等割非課税世帯　189世帯×30千円、子ども加算　34人×20千円、、定額減税を補足する給付（うち不足額給付）の対象者　4,490人　(82,630千円）　　のうちR7計画分
事務費　7,840千円
事務費の内容　　[需用費（事務用品等）　役務費（郵送料等）　業務委託料　人件費　として支出]
④低所得世帯等の給付対象世帯数（189世帯）、定額減税を補足する給付（うち不足額給付）の対象者数（4,490人）</t>
  </si>
  <si>
    <t>①物価高により、子育て世帯への学校給食費を公費負担（教職員分は除く）とすることで、子育て世帯（保護者）の家計負担を軽減する。
②小学校給食費（教職員分は除く）
③２・３学期における小学校児童の給食費
・（市内小学校児童数）1,163人×（2.3学期給食日数）131日×301円≒45,859千円
④公立小学校児童の保護者</t>
  </si>
  <si>
    <t>児童給食費を100％公費負担とする</t>
  </si>
  <si>
    <t>美祢市</t>
  </si>
  <si>
    <t>①物価高が続く中で低所得世帯への支援を行うことで、低所得の方々の生活を維持する。
②低所得世帯への給付金及び事務費
③R6,R7の累計給付金額
令和６年度住民税均等割非課税世帯　147世帯×30千円、子ども加算　5人×20千円、　　のうちR7計画分
事務費　15,626千円
事務費の内容　　[需用費（事務用品等）　役務費（郵送料等）　業務委託料　使用料及び賃借料　人件費　その他　として支出]
④低所得世帯等の給付対象世帯数（147世帯）</t>
  </si>
  <si>
    <t>①市立小・中学校の給食の食材費高騰分を市が負担することで、保護者負担を増やすことなく、栄養バランスや量が担保された給食の提供を行う。
②小中学校の給食費の物価高騰分に係る費用。
　賄材料費に交付金を充当。（教職員分は除く。）
③賄材料費　　12,555千円　
　小学校　34円×606人×71日（1学期分）＋70円×606人（2・3学期分）×136日＝7,232千円
　中学校　39円×390人×71日（1学期分）＋80円×390人（2・3学期分）×136人＝5,323千円
④市内小・中学校に通う児童・生徒及びその保護者。</t>
  </si>
  <si>
    <t>学校給食に係る食材費を支援することにより、食材費高騰の影響を受けている学校給食においても、すべての学校において、これまでどおりの栄養バランスや量を保った学校給食が提供される。（給食合計：206,172食）</t>
  </si>
  <si>
    <t>教育・保育施設物価高騰対策補助金</t>
  </si>
  <si>
    <t xml:space="preserve">①原油価格・物価高騰による運営の負担軽減を図るため、私立保育園及び認定こども園への支援を行う。
②私立保育園等の食材費・光熱費による負担増加に係る経費に対する補助金に交付金を充当。
③補助金　2,050千円
　　250人×8,200円＝2,050千円
④私立保育園　3園、私立認定こども園　2園
</t>
  </si>
  <si>
    <t>光熱費と食材費の高騰分を補助することにより、物価高騰下においても全ての私立保育園、認定こども園の施設運営が維持される。
（園児合計：250人）</t>
  </si>
  <si>
    <t>自給飼料生産促進事業</t>
  </si>
  <si>
    <t>①飼料価格高騰の長期化により畜産経営への深刻な影響が懸念される中、自給飼料の生産を促進するため、畜産農家の経営安定への支援を行う。
②作付けに要した飼料作物の種子の購入経費に対する補助金
③10aあたり3,000円を補助
　　2,745千円（9,150a÷10×3千円＝2,745千円）
④市内耕種農家及び畜産農家</t>
  </si>
  <si>
    <t>飼料作物の作付面積の対象面積91.5haの維持、増加</t>
  </si>
  <si>
    <t>周南市</t>
  </si>
  <si>
    <t>物価高騰対応重点支援給付金（令和６年度非課税世帯）・定額減税補足給付金（不足額給付）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</si>
  <si>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15,870世帯×30千円、子ども加算　1,210人×20千円、、定額減税を補足する給付（うち不足額給付）の対象者　17,565人　(331,410千円）　　のうちR7計画分
事務費　18,160千円
事務費の内容　　[需用費（事務用品等）　役務費（郵送料等）　業務委託料　使用料及び賃借料　人件費　として支出]
④低所得世帯等の給付対象世帯数（15,870世帯）、定額減税を補足する給付（うち不足額給付）の対象者数（17,565人）</t>
  </si>
  <si>
    <t>学校給食材料補填事業</t>
  </si>
  <si>
    <t>①学校給食費抑制のため、物価高騰の影響を受けている給食材料費へ当該交付金を活用する。
②令和6年度から物価高騰の影響を受けた給食材料費値上げ相当額について交付金を活用し、学校給食材料費へ補填する。
③●1食当たり交付金活用額　小学校25円、中学校30円
　●1日当たり食数　約9234食（小学校5960食、中学校3274食）
　●対象日数　約182日
小学校25円×5,960人×182日＝27118000円
中学校30円×3,274人×182日＝17,876,040円
④児童生徒及び保護者</t>
  </si>
  <si>
    <t>物価高騰の影響を受ける給食材料費の増額分を補填する。
小学校２５円/日、中学校３０円/日</t>
  </si>
  <si>
    <t>市HP、献立表により周知</t>
  </si>
  <si>
    <t>教育・保育施設等物価高騰支援給付金事業</t>
  </si>
  <si>
    <t>①物価高騰により光熱費や消耗品費等の運営に係る経常経費が上昇する中、施設の規模に応じて給付金（定額）を支給し、安定した施設運営を行うとともに、幼児教育・保育の質の維持や安心・安全で質の高いサービスの継続的な提供を支援する。
②教育・保育施設に対する給付金。
③（認可保育所）2,300,000円、（認定こども園）1,000,000円、（地域型保育事業所）500,000円、（幼稚園）2,400,000円、（企業主導型保育施設・認可外保育施設）1,200,000円
④市内の保育所等（認可保育所：12、認定こども園：5、地域型保育事業所：5、幼稚園：10、企業主導型保育施設・認可外保育施設：10）</t>
  </si>
  <si>
    <t>対象施設への給付金の支給を令和7年度中に完了し施設の安定運営を図る。</t>
  </si>
  <si>
    <t>ホームページ等
対象施設へ案内文書等を送付</t>
  </si>
  <si>
    <t>福祉サービス事業所等燃料費高騰対策支援給付金支給事業（障害福祉サービス事業所支援）</t>
  </si>
  <si>
    <t>①原油価格高騰の影響を受けながらも継続して居宅を中心とした障害福祉サービスを提供している事業所に対し、サービス提供に使用する車両に係る燃料費の一部を支援することで、事業所の負担を軽減し、障害福祉サービスの持続的な提供ができる。
②需用費、役務費、負担金補助及び交付金（障害福祉サービス事業所車両燃料費高騰対策支援金）
③【事業費】4,200千円
相談・訪問・通所系サービス　76事業所　（想定対象車両　200台）
　12,000円×80台＝960千円(年間走行距離相当4,000ｋｍ以上）
　21,000円×40台＝840千円（年間走行距離相当7,000ｋｍ以上）
　30,000円×80台＝2,400千円（年間走行距離相当10,000ｋｍ以上）
　【事務費】84千円（消耗品費、通信運搬費）
　【事業費】、【事務費】合計4,284千円
④周南市内で障害福祉サービス事業所を運営する法人+V9</t>
  </si>
  <si>
    <t>障害福祉サービス事業所　76事業所への支援</t>
  </si>
  <si>
    <t>市HPにより周知
対象事業者へ直接案内文書を郵送</t>
  </si>
  <si>
    <t>福祉サービス事業所等燃料費高騰対策支援給付金支給事業（介護サービス事業所支援）</t>
  </si>
  <si>
    <t>①原油価格高騰の影響を受けながらも継続して居宅を中心とした介護サービスを提供している事業所に対し、サービス提供に使用する車両に係る燃料費の一部を支援することで、事業所の負担を軽減し、介護サービスの持続的な提供ができる。
②需用費、役務費、負担金補助及び交付金（介護サービス事業所車両燃料費高騰対策支援金）
③【事業費】121,180千円
相談・訪問・通所系サービス　144事業所　対象車両　550台）
　12,000円×170台＝2040千円(年間走行距離相当4,000ｋｍ以上）
　21,000円×140台＝2940千円（年間走行距離相当7,000ｋｍ以上）
　30,000円×240台＝7200千円（年間走行距離相当10,000ｋｍ以上）
　【事務費】133千円（消耗品費、通信運搬費）
　【事業費】、【事務費】合計12,313千円
④周南市内で介護サービス事業所を運営する法人</t>
  </si>
  <si>
    <t>介護サービス事業所　144事業所への支援</t>
  </si>
  <si>
    <t>山陽小野田市</t>
  </si>
  <si>
    <t>総合経済対策低所得世帯支援事業</t>
  </si>
  <si>
    <t>①物価高が続く中で低所得世帯への支援を行うことで、低所得の方々の生活を維持する。
②低所得世帯への給付金及び事務費
③R6,R7の累計給付金額
令和６年度住民税均等割非課税世帯　7,470世帯×30千円、子ども加算　700人×20千円、、定額減税を補足する給付（うち不足額給付）の対象者　9,135人　(172,720千円）　　のうちR7計画分
事務費　10,504千円
事務費の内容　　[需用費（事務用品等）　役務費（郵送料等）　業務委託料　人件費　として支出]
④低所得世帯等の給付対象世帯数（7,470世帯）、定額減税を補足する給付（うち不足額給付）の対象者数（9,135人）</t>
  </si>
  <si>
    <t>学校給食実施事業（物価高騰分）（国R6補正分）</t>
  </si>
  <si>
    <t>①食材の価格高騰により不足する学校給食の賄材料費を増額することで、物価高騰の影響を受ける保護者に負担がかかることを防ぐとともに給食の適切な実施を維持する。
②小中学校の給食費の物価高騰分に係る費用。
　賄材料費に交付金を充当。（教職員分は除く。）
③賄材料費　60,115千円
　　小学校分 37,055千円
　　中学校分 23,060千円
④市内小・中学校に通う児童・生徒及びその保護者。</t>
  </si>
  <si>
    <t>給食費の保護者負担増額　０件</t>
  </si>
  <si>
    <t>市HPで周知を実施する。</t>
  </si>
  <si>
    <t>入学祝金給付事業（国R6補正分）</t>
  </si>
  <si>
    <t>①小・中学校入学を迎える児童の保護者に対し給付金を支給することにより、物価高騰に直面する子育て世帯の小・中学校入学準備に係る経済的な負担の軽減を図る。
②小学校及び中学校入学を迎える児童の保護者への5万円の給付金。及び給付するための経費。
③【給付金】　47,000千円
　小学校分　50千円×430人＝21,500千円
　中学校分　50千円×510人＝25,500千円
　【通信運搬費】　190千円
　【消耗品費】　58千円
　【印刷製本費】　40千円
④小学校及び中学校入学を迎える児童の保護者</t>
  </si>
  <si>
    <t>希望者への給付率　100%</t>
  </si>
  <si>
    <t>学校給食実施事業（物価高騰分）（国R7予備費分）</t>
  </si>
  <si>
    <t>入学祝金給付事業（国R7予備費分）</t>
  </si>
  <si>
    <t>①物価高の影響を受ける子育て世代の経済的負担を軽減するため、小学校1年生から中学校3年生までの児童の保険適用医療費の自己負担分を助成する。
②小学性及び中学生の医療費
③子ども医療助成費　131,600千円
④市内の小学１年生から中学３年生までの児童・生徒</t>
  </si>
  <si>
    <t>対象者の医療費負担軽減率　100％</t>
  </si>
  <si>
    <t>周防大島町</t>
  </si>
  <si>
    <t>低所得世帯支援及び不足額給付一体支援事業（物価高騰重対策給付金）</t>
  </si>
  <si>
    <t>①物価高が続く中で低所得世帯への支援を行うことで、低所得の方々の生活を維持する。
②低所得世帯への給付金及び事務費
③R6,R7の累計給付金額
令和６年度住民税均等割非課税世帯　2,967世帯×30千円、子ども加算　136人×20千円、、定額減税を補足する給付（うち不足額給付）の対象者　1,968人　(42,080千円）　　のうちR7計画分
事務費　8,331千円
事務費の内容　　[需用費（事務用品等）　役務費（郵送料等）　業務委託料　人件費　その他　として支出]
④低所得世帯等の給付対象世帯数（2,967世帯）、定額減税を補足する給付（うち不足額給付）の対象者数（1,968人）</t>
  </si>
  <si>
    <t>物価高騰対策こども子育て世帯応援事業</t>
  </si>
  <si>
    <t>①物価高騰が続く中で特に影響を受ける子育て世帯の生活支援を行ない生活水準を維持する
②子育て世帯へのクーポン券交付及び事務経費
③委託料　12,000千円
　　　子ども1人あたり10,000円×1,100人＝11,000千円
　　　事務委託料　1,000千円
　需用費（事務用品）　485千円
　役務費（郵送料等）　121千円
④令和７年8月1日現在、周防大島町に住民票があり、令和8年4月1日までに18歳到達する子どもたち</t>
  </si>
  <si>
    <t>対象の子どもに対して、令和７年10月までにクーポン券の支給を開始する</t>
  </si>
  <si>
    <t>和木町</t>
  </si>
  <si>
    <t>令和６年度　物価高騰対応重点支援給付金【総合経済対策給付金】、令和７年度　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</si>
  <si>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482世帯×30千円、子ども加算　60人×20千円、、定額減税を補足する給付（うち不足額給付）の対象者　740人　(11,230千円）　　のうちR7計画分
事務費　4,286千円
事務費の内容　　[需用費（事務用品等）　役務費（郵送料等）　業務委託料　人件費　として支出]
④低所得世帯等の給付対象世帯数（482世帯）、定額減税を補足する給付（うち不足額給付）の対象者数（740人）</t>
  </si>
  <si>
    <t>総合福祉会館照明LED化事業</t>
  </si>
  <si>
    <t>①物価高騰の影響を受けている和木町総合福祉会館について、電力コストの低減が期待できるLED照明設備へ交換することにより、物価高騰による利用者への価格転嫁を防ぐ。
②工事請負費
③LED照明設備への取替工事
　【内訳】
　・照明器具　1,569,340円　（LEDランプ85本、LED照明器具33台）
　・労務費　　　 150,000円
　・処分費　　　   40,000円
　・法定福利費　 25,000円
　・現場管理費　 10,000円
　・諸経費　　　　15,000円
　・消費税　　 　180,934円
　・合計　　　　1,990,274円　≒　2,000,000円
④和木町総合福祉会館</t>
  </si>
  <si>
    <t>体育センター照明LED化事業</t>
  </si>
  <si>
    <t>①物価高騰の影響を受けている和木町体育センターについて、電力コストの低減が期待できるLED照明設備へ交換することにより、物価高騰による利用者への価格転嫁を防ぐ。
②工事請負費
③LED照明設備への取替工事
　【内訳】
　・照明器具　　403,400円　（LEDランプ97本）
　・労務費　　　 133,000円
　・処分費　　　   55,000円
　・諸経費　　　　 44,600円
　・消費税　　　　 63,600円
　・合計　　　　　699,600円　≒　700,000円
④和木町体育センター</t>
  </si>
  <si>
    <t>放課後児童クラブ照明LED化事業</t>
  </si>
  <si>
    <t>①物価高騰の影響を受けている放課後児童クラブ（わきっこクラブ）について、電力コストの低減が期待できるLED照明設備へ交換することにより、物価高騰による利用者への価格転嫁を防ぐ。
②工事請負費
③LED照明設備への取替工事
　【内訳】
　・照明器具　　451,600円　（LEDランプ120本、LED照明器具1台）
　・労務費　　　 158,000円
　・処分費　　　   64,000円
　・諸経費　　　   53,400円
　・消費税　　 　　72,700円
　・合計　　　　　799,700円　≒　800,000円
④放課後児童クラブ（わきっこクラブ）</t>
  </si>
  <si>
    <t>美術館照明LED化事業</t>
  </si>
  <si>
    <t>①物価高騰の影響を受けている和木美術館について、電力コストの低減が期待できるLED照明設備へ交換することにより、物価高騰による利用者への価格転嫁を防ぐ。
②工事請負費
③LED照明設備への取替工事
　【内訳】
　・照明器具　　679,600円　（LEDランプ76本、LED照明器具13台）
　・労務費　 　　130,000円
　・処分費　　　   55,000円
　・諸経費　　　　 44,400円
　・消費税　　　　 90,900円
　・合計　　　　　999,900円　≒　1,000,000円
④和木美術館</t>
  </si>
  <si>
    <t>上関町</t>
  </si>
  <si>
    <t>物価高騰重点支援給付金（低所得世帯分）給付事業、物価高騰重点支援給付金（こども加算分）給付事業、定額減税に係る調整給付金（不足額給付）給付事業</t>
  </si>
  <si>
    <t>①物価高が続く中で低所得世帯への支援を行うことで、低所得の方々の生活を維持する。
②低所得世帯への給付金及び事務費
③R6,R7の累計給付金額
令和６年度住民税均等割非課税世帯　593世帯×30千円、子ども加算　20人×20千円、、定額減税を補足する給付（うち不足額給付）の対象者　238人　(3,830千円）　　のうちR7計画分、国庫返還相当額等　255千円
事務費　1,173千円
事務費の内容　　[需用費（事務用品等）　役務費（郵送料等）　業務委託料　人件費　として支出]
④低所得世帯等の給付対象世帯数（593世帯）、定額減税を補足する給付（うち不足額給付）の対象者数（238人）</t>
  </si>
  <si>
    <t>給食費等無償化事業</t>
  </si>
  <si>
    <t>①物価高騰の影響により、家計が圧迫されている子育て世帯の経済的負担を軽減するため、町内在住の保育園児副食費、小中学校児童生徒の給食費の保護者負担分を1年間無料とする（教職員は除く）。
②副食費および給食費
③保育園児副食費＠4,800円×延べ264食＝1,267,200円、
小学生給食費＠330円×延べ8,350食＝2,755,500円、中学生給食費＠390円×延べ5,000食＝1,950,000円
④④町内在住の保育園児及び小中学校児童生徒の保護者</t>
  </si>
  <si>
    <t>無償化対象園児・児童・生徒割合　100％</t>
  </si>
  <si>
    <t>田布施町</t>
  </si>
  <si>
    <t>低所得者支援（３・２万円）及び不足額給付【物価高騰給付金】</t>
  </si>
  <si>
    <t>①物価高が続く中で低所得世帯への支援を行うことで、低所得の方々の生活を維持する。
②低所得世帯への給付金及び事務費
③R6,R7の累計給付金額
令和６年度住民税均等割非課税世帯　1,697世帯×30千円、子ども加算　96人×20千円、、定額減税を補足する給付（うち不足額給付）の対象者　1,697人　(29,220千円）　　のうちR7計画分
事務費　7,213千円
事務費の内容　　[需用費（事務用品等）　役務費（郵送料等）　業務委託料　使用料及び賃借料　人件費　その他　として支出]（国庫返還相当額等113千円）
④低所得世帯等の給付対象世帯数（1,697世帯）、定額減税を補足する給付（うち不足額給付）の対象者数（1,697人）</t>
  </si>
  <si>
    <t>田布施町学校給食無償化事業</t>
  </si>
  <si>
    <t xml:space="preserve">①物価高騰に直面する子育て世代の生活を支援するため、物価高騰による給食費値上がりの影響を抑制するために、町内小中学校に通学している子育て世帯の生活を支援するため、給食費を負担する。
②物価高騰の影響による、食材購入費（教職員は除く）による給食費値上げの影響を相殺し、子育て世帯の生活を支援するために、給食費（教職員は除く）を助成する。
補助金　50,460千円
③④補助費　50,460,000円（4月から3月）
　内訳）当初計画　小学校310円、児童数570人
　　　　　　　　　　　　就学援助対象60円、児童数60人
　　　　　　　　　　　　特別支援対象185円、児童数30人
　　　　　　　　　　　 中学校350円、生徒数320人
　　　　　　　　　　　　就学援助対象60円、生徒数50人
　　　　　　　　　　　　特別支援対象205円、生徒数13人
</t>
  </si>
  <si>
    <t>物価高による保護者の給食費負担を0円とする。</t>
  </si>
  <si>
    <t>町ホームページへの掲載及び町広報紙への掲載。</t>
  </si>
  <si>
    <t>田布施町子育て応援ギフト券配布事業</t>
  </si>
  <si>
    <t xml:space="preserve">①物価高騰に直面する子育て世代の生活を支援するため、0歳から高校生までの子ども１人につき5,000円分の商品券を配布する。
②物価高騰に直面する子育て世代の生活を支援するため、0歳から高校生までの子ども１人につき5,000円分の商品券を配布する。
③④商品券流通換金等取扱委託料（町商工会） 9,738,000円
商品券額1,000円×5枚×1,700冊、金融機関換金手数料8,500,000円×5.5％、事務費770,500円（商品券、ポスター印刷等）
役場事務費520,000円（消耗品、郵送料等）
</t>
  </si>
  <si>
    <t>商品券額面金額8,500,000円分の消費の下支えを図る。</t>
  </si>
  <si>
    <t>平生町</t>
  </si>
  <si>
    <t>平生町低所得世帯支援給付金給付事業</t>
  </si>
  <si>
    <t>①物価高が続く中で低所得世帯への支援を行うことで、低所得の方々の生活を維持する。
②低所得世帯への給付金及び事務費
③R6,R7の累計給付金額
令和６年度住民税均等割非課税世帯　1,363世帯×30千円、子ども加算　78人×20千円、、定額減税を補足する給付（うち不足額給付）の対象者　1,306人　(28,730千円）　　のうちR7計画分
事務費　3,415千円
事務費の内容　　[需用費（事務用品等）　役務費（郵送料等）　業務委託料　人件費　その他　として支出]
④低所得世帯等の給付対象世帯数（1,363世帯）、定額減税を補足する給付（うち不足額給付）の対象者数（1,306人）</t>
  </si>
  <si>
    <t>①物価高により、子育て世帯への学校給食費を公費負担（教職員分は除く）とすることで、子育て世帯（保護者）の家計負担を軽減する。
②学校給食費（教職員分は除く）
③町内公立小中学校に通う児童生徒
　・佐賀小学校児童数44人×（70日【１学期】+76日【2学期】+49日【3学期】）×320円＝2,745,600円
　・平生小学校児童数356人×（69日【１学期】+78日【2学期】+49日【3学期】）×310円＝21,630,560円
　小学校計＝24,376,160円　≒24,377千円・・・a
　平生中学校生徒数226人×（68日【１学期】+73日【2学期】+51日【3学期】）×350円＝15,187,200円　≒15,188千円・・・b
　a+b＝　39,565千円　
　交付対象事業経費　39,565千円
④町内公立小学校2校、中学校1校　　計3校の児童生徒の保護者</t>
  </si>
  <si>
    <t>児童生徒の給食費を１００％公費負担とする。</t>
  </si>
  <si>
    <t>未就学児子育て応援給付金事業</t>
  </si>
  <si>
    <t>①エネルギー・食料品価格等の物価高騰を受け、食費等の生活費全般に大きな負担の生じている子育て世帯に対し支援を行うことで、子育て世帯の負担軽減と子どもたちの健やかな成長を図る。
②子育て世帯への給付金及び事務費
③給付金額　基準日において住民登録のある未就学児　269人×30千円
　　　　　　　　　　　　　　　　　＝　8,070千円
　事務費　1,410千円
　　事務費の内容　　[需用費（事務用品等）　役務費（郵送料等）　業務委託料　人件費　その他　として支出]
④平成31年4月2日から令和7年8月1日までに生まれた児童で、令和7年8月1日（基準日）時点において、町に住民登録されている児童（269人）の保護者</t>
  </si>
  <si>
    <t>対象の子どもに１００％給付する。</t>
  </si>
  <si>
    <t>阿武町</t>
  </si>
  <si>
    <t>阿武町物価高騰対応重点支援給付金（令和6年度住民税非課税世帯分）</t>
  </si>
  <si>
    <t>①物価高が続く中で低所得世帯への支援を行うことで、低所得の方々の生活を維持する。
②低所得世帯への給付金及び事務費
③R6,R7の累計給付金額
令和６年度住民税均等割非課税世帯　514世帯×30千円、子ども加算　19人×20千円、、定額減税を補足する給付（うち不足額給付）の対象者　416人　(7,790千円）　　のうちR7計画分
事務費　2,331千円
事務費の内容　　[需用費（事務用品等）　役務費（郵送料等）　業務委託料　使用料及び賃借料　として支出]
④低所得世帯等の給付対象世帯数（514世帯）、定額減税を補足する給付（うち不足額給付）の対象者数（416人）</t>
  </si>
  <si>
    <t>阿武町物価高騰支援対策商品券交付事業</t>
  </si>
  <si>
    <t>①エネルギー・食料品価格等の物価高騰の影響を受ける町民へ町内で使用できる商品券（１人当たり紙商品券500円×10枚、デジタル商品券5,500円分）を交付し家計負担増を軽減する。
②負担金補助及び交付金（換金負担金15,850千円）
③換金負担金（紙5,000円×2,400人、デジタル商品券5,500円×700人）
④R7..7.1現在に阿武町の住民基本台帳に記載されている町民</t>
  </si>
  <si>
    <t>商品券使用率90％以上</t>
  </si>
  <si>
    <t>町HPや広報誌へ掲載</t>
  </si>
  <si>
    <t>阿武町物価高騰対応生活支援キャッシュレスキャンペーン事業</t>
  </si>
  <si>
    <t>①物価高騰における生活支援として、町内店舗においてキャッシュレス決裁でお買物をされた方にポイント付与するキャンペーンを実施し、併せて、地域内の経済活性化を図る。
②委託料6,330千円
③プラットフォーム手数料6,000千円(ポイント負担上限額)×5％+税10%=330千円、ポイント付与負担6,000千円
④町内対象事業所でキャッシュレス決裁サービスを利用して買い物した者</t>
  </si>
  <si>
    <t>ポイント負担上限額6,000千円に対する予算執行率80％以上</t>
  </si>
  <si>
    <t>農業・水産業省エネ対策事業</t>
  </si>
  <si>
    <t>①物価高騰の影響を受けた農業・林業・漁業者が使用する機械の省エネを目的とし、販売店、修理業者等が行った対象機械の省エネにつながる整備・修繕等の費用の一部（対象経費１/２以内、補助上限額法人50万円、個人15万円）を支援する。
②負担金補助及び交付金11,850千円
③農業8,950千円（法人500千円×8＋個人150千円×99/3）、林業800千円（法人500千円×1、個人150千円×2）、漁業2,100千円（法人500千円×1、個人150千円×32/3）
④農業：経営耕地面積30アール以上または販売金額が50万円以上の事業者、林業・漁業：販売金額が50万円以上の事業者</t>
  </si>
  <si>
    <t>予算総額11,850千円に対する予算の執行率50％以上</t>
  </si>
  <si>
    <t>阿武町物価高騰支援対策商品券交付促進事業</t>
  </si>
  <si>
    <t>①エネルギー・食料品価格等の物価高騰の影響を受ける町民へ町内で使用できる商品券（１人当たり紙商品券500円×10枚、デジタル商品券5,500円分）の交付事務や周知を行い、迅速かつ円滑に交付し商品券の利用を促進することで、家計負担増を軽減を促進する。
②商品券事務経費3,119千円（印刷製本費669千円、通信運搬費550千円、負担金補助及び交付金1,900千円）
③商品券印刷製本費（商品券4.95円×300,000枚、商品券封筒13.2円×3,000枚、取扱店一覧8.8円×3,000枚、商品券封入手数料198千円、郵送用封筒11.55円×1,500枚、取扱店ポスター1,628円×70枚、告知チラシ35.75円×2,000枚、換金用請求書880円×60冊）、通信運搬費（商品券郵送料550千円）、商工会事務補助金1,900千円
④R7..7.1現在に阿武町の住民基本台帳に記載されている町民</t>
  </si>
  <si>
    <t>阿武町物価高騰対応生活支援キャッシュレスキャンペーン促進事業</t>
  </si>
  <si>
    <t>①物価高騰における生活支援として、町内店舗においてキャッシュレス決裁でお買物をされた方にポイント付与するキャンペーンを円滑に実施し、地域内の経済活性化を図るとともに、町民対象にスマホ教室を開催し、ＤＸ時代も見据え、キャッシュレス等デジタル技術の普及を図る。
②委託料1,287千円
③運営費1,100千円、販促ツール187千円
④町内対象事業所でキャッシュレス決裁サービスを利用して買い物した者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</si>
</sst>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游ゴシック"/>
      <family val="2"/>
      <charset val="128"/>
      <scheme val="minor"/>
    </font>
    <font>
      <sz val="11"/>
      <color theme="1"/>
      <name val="游ゴシック"/>
      <family val="2"/>
      <charset val="128"/>
      <scheme val="minor"/>
    </font>
    <font>
      <b/>
      <sz val="11"/>
      <color theme="1"/>
      <name val="游ゴシック"/>
      <family val="3"/>
      <charset val="128"/>
      <scheme val="minor"/>
    </font>
    <font>
      <sz val="6"/>
      <name val="游ゴシック"/>
      <family val="2"/>
      <charset val="128"/>
      <scheme val="minor"/>
    </font>
    <font>
      <sz val="11"/>
      <color indexed="62"/>
      <name val="ＭＳ Ｐゴシック"/>
      <family val="3"/>
    </font>
    <font>
      <sz val="11"/>
      <color theme="1"/>
      <name val="游ゴシック"/>
      <family val="2"/>
      <charset val="128"/>
    </font>
    <font>
      <sz val="11"/>
      <color theme="1"/>
      <name val="游ゴシック"/>
      <family val="3"/>
      <charset val="128"/>
      <scheme val="minor"/>
    </font>
    <font>
      <sz val="16"/>
      <color theme="1"/>
      <name val="游ゴシック"/>
      <family val="2"/>
      <charset val="128"/>
      <scheme val="minor"/>
    </font>
  </fonts>
  <fills count="3">
    <fill>
      <patternFill patternType="none"/>
    </fill>
    <fill>
      <patternFill patternType="gray125"/>
    </fill>
    <fill>
      <patternFill patternType="solid">
        <fgColor theme="7"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2">
    <xf numFmtId="0" fontId="0" fillId="0" borderId="0" xfId="0">
      <alignment vertical="center"/>
    </xf>
    <xf numFmtId="0" fontId="2" fillId="2" borderId="1" xfId="0" applyFont="1" applyFill="1" applyBorder="1" applyAlignment="1">
      <alignment horizontal="center" vertical="center" wrapText="1"/>
    </xf>
    <xf numFmtId="38" fontId="2" fillId="2" borderId="1" xfId="1" applyFont="1" applyFill="1" applyBorder="1" applyAlignment="1">
      <alignment horizontal="center" vertical="center" wrapText="1"/>
    </xf>
    <xf numFmtId="0" fontId="6" fillId="0" borderId="2" xfId="0" applyFont="1" applyBorder="1" applyAlignment="1">
      <alignment horizontal="center" vertical="center" wrapText="1"/>
    </xf>
    <xf numFmtId="0" fontId="7" fillId="0" borderId="0" xfId="0" applyFont="1">
      <alignment vertical="center"/>
    </xf>
    <xf numFmtId="0" fontId="0" fillId="0" borderId="1" xfId="0" applyBorder="1" applyAlignment="1">
      <alignment horizontal="center" vertical="center" wrapText="1"/>
    </xf>
    <xf numFmtId="0" fontId="0" fillId="0" borderId="1" xfId="0" applyBorder="1" applyAlignment="1">
      <alignment vertical="center" wrapText="1"/>
    </xf>
    <xf numFmtId="38" fontId="0" fillId="0" borderId="1" xfId="1" applyFont="1" applyBorder="1" applyAlignment="1">
      <alignment vertical="center" wrapText="1"/>
    </xf>
    <xf numFmtId="0" fontId="0" fillId="0" borderId="0" xfId="0" applyAlignment="1">
      <alignment horizontal="center" vertical="center"/>
    </xf>
    <xf numFmtId="0" fontId="0" fillId="0" borderId="0" xfId="0" applyAlignment="1">
      <alignment vertical="center" wrapText="1"/>
    </xf>
    <xf numFmtId="38" fontId="0" fillId="0" borderId="0" xfId="1" applyFont="1">
      <alignment vertical="center"/>
    </xf>
    <xf numFmtId="38" fontId="0" fillId="0" borderId="0" xfId="1" applyFont="1" applyBorder="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8fsva001\odsb\&#22320;&#22495;&#20877;&#29983;\01%20&#20316;&#26989;&#29992;&#12501;&#12457;&#12523;&#12480;&#65288;&#22320;&#22495;&#20877;&#29983;&#29677;&#65289;\67%20&#36942;&#21435;&#20132;&#20184;&#37329;\&#9678;&#9678;&#26032;&#22411;&#12467;&#12525;&#12490;&#23550;&#24540;&#65288;R2&#65289;\99_&#20491;&#20154;&#20316;&#26989;&#12501;&#12457;&#12523;&#12480;\201_&#19978;&#22338;&#20491;&#20154;&#20316;&#26989;&#12501;&#12457;&#12523;&#12480;\&#23455;&#26045;&#35336;&#30011;&#30003;&#35531;\200413_&#35352;&#36617;&#35201;&#38936;&#29992;&#12398;&#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8fsva001\odsb\Users\CO924171\Desktop\&#26032;&#12375;&#12356;&#12501;&#12457;&#12523;&#12480;&#12540;\&#21029;&#32025;3_&#23455;&#26045;&#35336;&#30011;&#27096;&#24335;&#21450;&#12403;&#12481;&#12455;&#12483;&#12463;&#12522;&#12473;&#12488;ver0421%20-%20&#12467;&#12500;&#1254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8fsva001\odsb\&#22320;&#22495;&#20877;&#29983;\01%20&#20316;&#26989;&#29992;&#12501;&#12457;&#12523;&#12480;&#65288;&#22320;&#22495;&#20877;&#29983;&#29677;&#65289;\67%20&#36942;&#21435;&#20132;&#20184;&#37329;\&#9678;&#25152;&#31649;&#20107;&#38917;&#35500;&#26126;\&#9678;&#25163;&#25968;&#26009;&#21454;&#20837;&#23455;&#32318;&#35519;&#26619;\&#9678;&#9678;&#26032;&#22411;&#12467;&#12525;&#12490;&#23550;&#24540;&#65288;R2&#65289;\14_&#20132;&#20184;&#38480;&#24230;&#38989;\05_&#20196;&#21644;&#65299;&#24180;&#65302;&#26376;&#36890;&#30693;&#65288;&#65297;&#26376;&#65374;&#65299;&#26376;&#20132;&#20184;&#27770;&#23450;&#22269;&#24235;&#35036;&#21161;&#35023;&#20998;&#65289;\&#9733;&#38480;&#24230;&#38989;&#35336;&#31639;&#12501;&#12449;&#12452;&#12523;\&#12304;0623&#12510;&#12473;&#12479;&#12305;05_&#27096;&#24335;&#65297;&#12539;&#65298;&#12288;&#23550;&#35937;&#20107;&#26989;&#22320;&#26041;&#36000;&#25285;&#38989;&#3551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Honsv121\&#32207;&#21512;&#25919;&#31574;&#23616;c$\1006&#22320;&#22495;&#25391;&#33288;&#12539;&#20013;&#23665;&#38291;&#23550;&#31574;&#23460;\&#12304;&#26032;&#22411;&#12467;&#12525;&#12490;&#12454;&#12452;&#12523;&#12473;&#23550;&#24540;&#33256;&#26178;&#20132;&#20184;&#37329;&#12305;\20201223%20&#38480;&#24230;&#38989;&#12398;&#30906;&#35469;&#65288;&#22269;&#35036;&#21161;&#35023;&#65289;\02%20&#21402;&#29983;&#20225;&#30011;&#35506;&#12363;&#12425;\(&#35330;&#27491;)(&#24460;&#26399;&#39640;&#40802;&#32773;&#21307;&#30274;)05_&#27096;&#24335;&#65297;&#65293;&#65297;&#12288;&#23550;&#35937;&#20107;&#26989;&#22320;&#26041;&#36000;&#25285;&#38989;&#35519;&#12304;16&#23500;&#23665;&#30476;&#123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入様式"/>
      <sheetName val="基金調べ"/>
      <sheetName val="事業名一覧"/>
      <sheetName val="―"/>
    </sheetNames>
    <sheetDataSet>
      <sheetData sheetId="0" refreshError="1"/>
      <sheetData sheetId="1" refreshError="1"/>
      <sheetData sheetId="2" refreshError="1"/>
      <sheetData sheetId="3">
        <row r="1">
          <cell r="A1" t="str">
            <v>補</v>
          </cell>
          <cell r="B1" t="str">
            <v>○</v>
          </cell>
          <cell r="D1">
            <v>1</v>
          </cell>
          <cell r="F1" t="str">
            <v>①</v>
          </cell>
          <cell r="J1" t="str">
            <v>内閣府</v>
          </cell>
          <cell r="K1" t="str">
            <v>①</v>
          </cell>
          <cell r="L1" t="str">
            <v>○</v>
          </cell>
          <cell r="M1" t="str">
            <v>①</v>
          </cell>
          <cell r="O1">
            <v>1</v>
          </cell>
        </row>
        <row r="2">
          <cell r="B2" t="str">
            <v>―</v>
          </cell>
          <cell r="D2">
            <v>2</v>
          </cell>
          <cell r="F2" t="str">
            <v>②</v>
          </cell>
          <cell r="J2" t="str">
            <v>総務省</v>
          </cell>
          <cell r="K2" t="str">
            <v>②</v>
          </cell>
          <cell r="M2" t="str">
            <v>②</v>
          </cell>
          <cell r="O2">
            <v>2</v>
          </cell>
        </row>
        <row r="3">
          <cell r="D3">
            <v>3</v>
          </cell>
          <cell r="F3" t="str">
            <v>③</v>
          </cell>
          <cell r="J3" t="str">
            <v>文部科学省</v>
          </cell>
          <cell r="K3" t="str">
            <v>③</v>
          </cell>
          <cell r="M3" t="str">
            <v>③</v>
          </cell>
          <cell r="O3">
            <v>3</v>
          </cell>
        </row>
        <row r="4">
          <cell r="D4">
            <v>4</v>
          </cell>
          <cell r="F4" t="str">
            <v>④</v>
          </cell>
          <cell r="J4" t="str">
            <v>厚生労働省</v>
          </cell>
          <cell r="M4" t="str">
            <v>④</v>
          </cell>
          <cell r="O4">
            <v>4</v>
          </cell>
        </row>
        <row r="5">
          <cell r="F5" t="str">
            <v>⑤</v>
          </cell>
          <cell r="J5" t="str">
            <v>農林水産省</v>
          </cell>
          <cell r="O5">
            <v>5</v>
          </cell>
        </row>
        <row r="6">
          <cell r="F6" t="str">
            <v>⑥</v>
          </cell>
          <cell r="J6" t="str">
            <v>経済産業省</v>
          </cell>
          <cell r="O6">
            <v>6</v>
          </cell>
        </row>
        <row r="7">
          <cell r="F7" t="str">
            <v>⑦</v>
          </cell>
          <cell r="J7" t="str">
            <v>国土交通省</v>
          </cell>
          <cell r="O7">
            <v>7</v>
          </cell>
        </row>
        <row r="8">
          <cell r="F8" t="str">
            <v>⑧</v>
          </cell>
          <cell r="J8" t="str">
            <v>環境省</v>
          </cell>
          <cell r="O8">
            <v>8</v>
          </cell>
        </row>
        <row r="9">
          <cell r="F9" t="str">
            <v>⑨</v>
          </cell>
          <cell r="O9">
            <v>9</v>
          </cell>
        </row>
        <row r="10">
          <cell r="O10">
            <v>10</v>
          </cell>
        </row>
        <row r="11">
          <cell r="O11">
            <v>11</v>
          </cell>
        </row>
        <row r="12">
          <cell r="O12">
            <v>12</v>
          </cell>
        </row>
        <row r="13">
          <cell r="O13">
            <v>13</v>
          </cell>
        </row>
        <row r="14">
          <cell r="O14">
            <v>14</v>
          </cell>
        </row>
        <row r="15">
          <cell r="O15">
            <v>15</v>
          </cell>
        </row>
        <row r="16">
          <cell r="O16">
            <v>16</v>
          </cell>
        </row>
        <row r="17">
          <cell r="O17">
            <v>17</v>
          </cell>
        </row>
        <row r="18">
          <cell r="O18">
            <v>18</v>
          </cell>
        </row>
        <row r="19">
          <cell r="O19">
            <v>19</v>
          </cell>
        </row>
        <row r="20">
          <cell r="O20">
            <v>20</v>
          </cell>
        </row>
        <row r="21">
          <cell r="O21">
            <v>21</v>
          </cell>
        </row>
        <row r="22">
          <cell r="O22">
            <v>22</v>
          </cell>
        </row>
        <row r="23">
          <cell r="O23">
            <v>23</v>
          </cell>
        </row>
        <row r="24">
          <cell r="O24">
            <v>24</v>
          </cell>
        </row>
        <row r="25">
          <cell r="O25">
            <v>25</v>
          </cell>
        </row>
        <row r="26">
          <cell r="O26">
            <v>26</v>
          </cell>
        </row>
        <row r="27">
          <cell r="O27">
            <v>27</v>
          </cell>
        </row>
        <row r="28">
          <cell r="O28">
            <v>28</v>
          </cell>
        </row>
        <row r="29">
          <cell r="O29">
            <v>29</v>
          </cell>
        </row>
        <row r="30">
          <cell r="O30">
            <v>30</v>
          </cell>
        </row>
        <row r="31">
          <cell r="O31">
            <v>31</v>
          </cell>
        </row>
        <row r="32">
          <cell r="O32">
            <v>32</v>
          </cell>
        </row>
        <row r="33">
          <cell r="O33">
            <v>33</v>
          </cell>
        </row>
        <row r="34">
          <cell r="O34">
            <v>34</v>
          </cell>
        </row>
        <row r="35">
          <cell r="O35">
            <v>35</v>
          </cell>
        </row>
        <row r="36">
          <cell r="O36">
            <v>36</v>
          </cell>
        </row>
        <row r="37">
          <cell r="O37">
            <v>37</v>
          </cell>
        </row>
        <row r="38">
          <cell r="O38">
            <v>38</v>
          </cell>
        </row>
        <row r="39">
          <cell r="O39">
            <v>39</v>
          </cell>
        </row>
        <row r="40">
          <cell r="O40">
            <v>40</v>
          </cell>
        </row>
        <row r="41">
          <cell r="O41">
            <v>41</v>
          </cell>
        </row>
        <row r="42">
          <cell r="O42">
            <v>42</v>
          </cell>
        </row>
        <row r="43">
          <cell r="O43">
            <v>43</v>
          </cell>
        </row>
        <row r="44">
          <cell r="O44">
            <v>44</v>
          </cell>
        </row>
        <row r="45">
          <cell r="O45">
            <v>45</v>
          </cell>
        </row>
        <row r="46">
          <cell r="O46">
            <v>46</v>
          </cell>
        </row>
        <row r="47">
          <cell r="O47">
            <v>47</v>
          </cell>
        </row>
        <row r="48">
          <cell r="O48">
            <v>48</v>
          </cell>
        </row>
        <row r="49">
          <cell r="O49">
            <v>49</v>
          </cell>
        </row>
        <row r="50">
          <cell r="O50">
            <v>50</v>
          </cell>
        </row>
        <row r="51">
          <cell r="O51">
            <v>51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入様式"/>
      <sheetName val="自治体コード"/>
      <sheetName val="【チェックリスト】"/>
      <sheetName val="内閣府作業用（変更しないでください）"/>
      <sheetName val="事業名一覧"/>
      <sheetName val="―"/>
      <sheetName val="マスタ用"/>
    </sheetNames>
    <sheetDataSet>
      <sheetData sheetId="0"/>
      <sheetData sheetId="1"/>
      <sheetData sheetId="2"/>
      <sheetData sheetId="3"/>
      <sheetData sheetId="4"/>
      <sheetData sheetId="5">
        <row r="1">
          <cell r="A1" t="str">
            <v>補</v>
          </cell>
          <cell r="C1" t="str">
            <v>内閣府</v>
          </cell>
          <cell r="D1">
            <v>1</v>
          </cell>
          <cell r="E1" t="str">
            <v>ア</v>
          </cell>
          <cell r="F1">
            <v>2</v>
          </cell>
          <cell r="G1">
            <v>4</v>
          </cell>
        </row>
        <row r="2">
          <cell r="A2" t="str">
            <v>単</v>
          </cell>
          <cell r="C2" t="str">
            <v>総務</v>
          </cell>
          <cell r="D2">
            <v>2</v>
          </cell>
          <cell r="E2" t="str">
            <v>イ</v>
          </cell>
          <cell r="F2">
            <v>3</v>
          </cell>
          <cell r="G2">
            <v>5</v>
          </cell>
        </row>
        <row r="3">
          <cell r="C3" t="str">
            <v>文科</v>
          </cell>
          <cell r="D3">
            <v>3</v>
          </cell>
          <cell r="E3" t="str">
            <v>ウ</v>
          </cell>
          <cell r="G3">
            <v>6</v>
          </cell>
        </row>
        <row r="4">
          <cell r="C4" t="str">
            <v>厚労</v>
          </cell>
          <cell r="D4">
            <v>4</v>
          </cell>
          <cell r="E4" t="str">
            <v>エ</v>
          </cell>
          <cell r="G4">
            <v>7</v>
          </cell>
        </row>
        <row r="5">
          <cell r="C5" t="str">
            <v>農水</v>
          </cell>
          <cell r="D5">
            <v>5</v>
          </cell>
          <cell r="E5" t="str">
            <v>オ</v>
          </cell>
          <cell r="G5">
            <v>8</v>
          </cell>
        </row>
        <row r="6">
          <cell r="C6" t="str">
            <v>経産</v>
          </cell>
          <cell r="D6">
            <v>6</v>
          </cell>
          <cell r="E6" t="str">
            <v>カ</v>
          </cell>
          <cell r="G6">
            <v>9</v>
          </cell>
        </row>
        <row r="7">
          <cell r="C7" t="str">
            <v>国交</v>
          </cell>
          <cell r="D7">
            <v>7</v>
          </cell>
          <cell r="E7" t="str">
            <v>キ</v>
          </cell>
          <cell r="G7">
            <v>10</v>
          </cell>
        </row>
        <row r="8">
          <cell r="C8" t="str">
            <v>環境</v>
          </cell>
          <cell r="D8">
            <v>8</v>
          </cell>
          <cell r="E8" t="str">
            <v>ク</v>
          </cell>
          <cell r="G8">
            <v>11</v>
          </cell>
        </row>
        <row r="9">
          <cell r="C9" t="str">
            <v>―</v>
          </cell>
          <cell r="D9">
            <v>9</v>
          </cell>
          <cell r="E9" t="str">
            <v>ケ</v>
          </cell>
          <cell r="G9">
            <v>12</v>
          </cell>
        </row>
        <row r="10">
          <cell r="D10">
            <v>10</v>
          </cell>
          <cell r="E10" t="str">
            <v>コ</v>
          </cell>
          <cell r="G10">
            <v>1</v>
          </cell>
        </row>
        <row r="11">
          <cell r="D11">
            <v>11</v>
          </cell>
          <cell r="E11" t="str">
            <v>サ</v>
          </cell>
          <cell r="G11">
            <v>2</v>
          </cell>
        </row>
        <row r="12">
          <cell r="D12">
            <v>12</v>
          </cell>
          <cell r="E12" t="str">
            <v>シ</v>
          </cell>
          <cell r="G12">
            <v>3</v>
          </cell>
        </row>
        <row r="13">
          <cell r="E13" t="str">
            <v>ス</v>
          </cell>
        </row>
        <row r="14">
          <cell r="E14" t="str">
            <v>セ</v>
          </cell>
        </row>
        <row r="15">
          <cell r="E15" t="str">
            <v>ソ</v>
          </cell>
        </row>
        <row r="16">
          <cell r="E16" t="str">
            <v>タ</v>
          </cell>
        </row>
        <row r="17">
          <cell r="E17" t="str">
            <v>チ</v>
          </cell>
        </row>
        <row r="18">
          <cell r="E18" t="str">
            <v>ツ</v>
          </cell>
        </row>
        <row r="19">
          <cell r="E19" t="str">
            <v>テ</v>
          </cell>
        </row>
      </sheetData>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対象事業地方負担額調"/>
      <sheetName val="様式２　算定額集計表"/>
      <sheetName val="都道府県別集計表"/>
      <sheetName val="府省一覧"/>
      <sheetName val="団体コード"/>
      <sheetName val="メモ"/>
      <sheetName val="―"/>
    </sheetNames>
    <sheetDataSet>
      <sheetData sheetId="0"/>
      <sheetData sheetId="1" refreshError="1"/>
      <sheetData sheetId="2" refreshError="1"/>
      <sheetData sheetId="3" refreshError="1"/>
      <sheetData sheetId="4">
        <row r="1">
          <cell r="A1" t="str">
            <v>北海道</v>
          </cell>
        </row>
        <row r="2">
          <cell r="A2" t="str">
            <v>青森県</v>
          </cell>
        </row>
        <row r="3">
          <cell r="A3" t="str">
            <v>岩手県</v>
          </cell>
        </row>
        <row r="4">
          <cell r="A4" t="str">
            <v>宮城県</v>
          </cell>
        </row>
        <row r="5">
          <cell r="A5" t="str">
            <v>秋田県</v>
          </cell>
        </row>
        <row r="6">
          <cell r="A6" t="str">
            <v>山形県</v>
          </cell>
        </row>
        <row r="7">
          <cell r="A7" t="str">
            <v>福島県</v>
          </cell>
        </row>
        <row r="8">
          <cell r="A8" t="str">
            <v>茨城県</v>
          </cell>
        </row>
        <row r="9">
          <cell r="A9" t="str">
            <v>栃木県</v>
          </cell>
        </row>
        <row r="10">
          <cell r="A10" t="str">
            <v>群馬県</v>
          </cell>
        </row>
        <row r="11">
          <cell r="A11" t="str">
            <v>埼玉県</v>
          </cell>
        </row>
        <row r="12">
          <cell r="A12" t="str">
            <v>千葉県</v>
          </cell>
        </row>
        <row r="13">
          <cell r="A13" t="str">
            <v>東京都</v>
          </cell>
        </row>
        <row r="14">
          <cell r="A14" t="str">
            <v>神奈川県</v>
          </cell>
        </row>
        <row r="15">
          <cell r="A15" t="str">
            <v>新潟県</v>
          </cell>
        </row>
        <row r="16">
          <cell r="A16" t="str">
            <v>富山県</v>
          </cell>
        </row>
        <row r="17">
          <cell r="A17" t="str">
            <v>石川県</v>
          </cell>
        </row>
        <row r="18">
          <cell r="A18" t="str">
            <v>福井県</v>
          </cell>
        </row>
        <row r="19">
          <cell r="A19" t="str">
            <v>山梨県</v>
          </cell>
        </row>
        <row r="20">
          <cell r="A20" t="str">
            <v>長野県</v>
          </cell>
        </row>
        <row r="21">
          <cell r="A21" t="str">
            <v>岐阜県</v>
          </cell>
        </row>
        <row r="22">
          <cell r="A22" t="str">
            <v>静岡県</v>
          </cell>
        </row>
        <row r="23">
          <cell r="A23" t="str">
            <v>愛知県</v>
          </cell>
        </row>
        <row r="24">
          <cell r="A24" t="str">
            <v>三重県</v>
          </cell>
        </row>
        <row r="25">
          <cell r="A25" t="str">
            <v>滋賀県</v>
          </cell>
        </row>
        <row r="26">
          <cell r="A26" t="str">
            <v>京都府</v>
          </cell>
        </row>
        <row r="27">
          <cell r="A27" t="str">
            <v>大阪府</v>
          </cell>
        </row>
        <row r="28">
          <cell r="A28" t="str">
            <v>兵庫県</v>
          </cell>
        </row>
        <row r="29">
          <cell r="A29" t="str">
            <v>奈良県</v>
          </cell>
        </row>
        <row r="30">
          <cell r="A30" t="str">
            <v>和歌山県</v>
          </cell>
        </row>
        <row r="31">
          <cell r="A31" t="str">
            <v>鳥取県</v>
          </cell>
        </row>
        <row r="32">
          <cell r="A32" t="str">
            <v>島根県</v>
          </cell>
        </row>
        <row r="33">
          <cell r="A33" t="str">
            <v>岡山県</v>
          </cell>
        </row>
        <row r="34">
          <cell r="A34" t="str">
            <v>広島県</v>
          </cell>
        </row>
        <row r="35">
          <cell r="A35" t="str">
            <v>山口県</v>
          </cell>
        </row>
        <row r="36">
          <cell r="A36" t="str">
            <v>徳島県</v>
          </cell>
        </row>
        <row r="37">
          <cell r="A37" t="str">
            <v>香川県</v>
          </cell>
        </row>
        <row r="38">
          <cell r="A38" t="str">
            <v>愛媛県</v>
          </cell>
        </row>
        <row r="39">
          <cell r="A39" t="str">
            <v>高知県</v>
          </cell>
        </row>
        <row r="40">
          <cell r="A40" t="str">
            <v>福岡県</v>
          </cell>
        </row>
        <row r="41">
          <cell r="A41" t="str">
            <v>佐賀県</v>
          </cell>
        </row>
        <row r="42">
          <cell r="A42" t="str">
            <v>長崎県</v>
          </cell>
        </row>
        <row r="43">
          <cell r="A43" t="str">
            <v>熊本県</v>
          </cell>
        </row>
        <row r="44">
          <cell r="A44" t="str">
            <v>大分県</v>
          </cell>
        </row>
        <row r="45">
          <cell r="A45" t="str">
            <v>宮崎県</v>
          </cell>
        </row>
        <row r="46">
          <cell r="A46" t="str">
            <v>鹿児島県</v>
          </cell>
        </row>
        <row r="47">
          <cell r="A47" t="str">
            <v>沖縄県</v>
          </cell>
        </row>
      </sheetData>
      <sheetData sheetId="5" refreshError="1"/>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対象事業地方負担額調"/>
      <sheetName val="府省一覧"/>
      <sheetName val="団体コード"/>
      <sheetName val="緊急経済対策等との対応"/>
      <sheetName val="―"/>
    </sheetNames>
    <sheetDataSet>
      <sheetData sheetId="0" refreshError="1"/>
      <sheetData sheetId="1"/>
      <sheetData sheetId="2">
        <row r="1">
          <cell r="A1" t="str">
            <v>北海道</v>
          </cell>
        </row>
        <row r="2">
          <cell r="A2" t="str">
            <v>青森県</v>
          </cell>
        </row>
        <row r="3">
          <cell r="A3" t="str">
            <v>岩手県</v>
          </cell>
        </row>
        <row r="4">
          <cell r="A4" t="str">
            <v>宮城県</v>
          </cell>
        </row>
        <row r="5">
          <cell r="A5" t="str">
            <v>秋田県</v>
          </cell>
        </row>
        <row r="6">
          <cell r="A6" t="str">
            <v>山形県</v>
          </cell>
        </row>
        <row r="7">
          <cell r="A7" t="str">
            <v>福島県</v>
          </cell>
        </row>
        <row r="8">
          <cell r="A8" t="str">
            <v>茨城県</v>
          </cell>
        </row>
        <row r="9">
          <cell r="A9" t="str">
            <v>栃木県</v>
          </cell>
        </row>
        <row r="10">
          <cell r="A10" t="str">
            <v>群馬県</v>
          </cell>
        </row>
        <row r="11">
          <cell r="A11" t="str">
            <v>埼玉県</v>
          </cell>
        </row>
        <row r="12">
          <cell r="A12" t="str">
            <v>千葉県</v>
          </cell>
        </row>
        <row r="13">
          <cell r="A13" t="str">
            <v>東京都</v>
          </cell>
        </row>
        <row r="14">
          <cell r="A14" t="str">
            <v>神奈川県</v>
          </cell>
        </row>
        <row r="15">
          <cell r="A15" t="str">
            <v>新潟県</v>
          </cell>
        </row>
        <row r="16">
          <cell r="A16" t="str">
            <v>富山県</v>
          </cell>
        </row>
        <row r="17">
          <cell r="A17" t="str">
            <v>石川県</v>
          </cell>
        </row>
        <row r="18">
          <cell r="A18" t="str">
            <v>福井県</v>
          </cell>
        </row>
        <row r="19">
          <cell r="A19" t="str">
            <v>山梨県</v>
          </cell>
        </row>
        <row r="20">
          <cell r="A20" t="str">
            <v>長野県</v>
          </cell>
        </row>
        <row r="21">
          <cell r="A21" t="str">
            <v>岐阜県</v>
          </cell>
        </row>
        <row r="22">
          <cell r="A22" t="str">
            <v>静岡県</v>
          </cell>
        </row>
        <row r="23">
          <cell r="A23" t="str">
            <v>愛知県</v>
          </cell>
        </row>
        <row r="24">
          <cell r="A24" t="str">
            <v>三重県</v>
          </cell>
        </row>
        <row r="25">
          <cell r="A25" t="str">
            <v>滋賀県</v>
          </cell>
        </row>
        <row r="26">
          <cell r="A26" t="str">
            <v>京都府</v>
          </cell>
        </row>
        <row r="27">
          <cell r="A27" t="str">
            <v>大阪府</v>
          </cell>
        </row>
        <row r="28">
          <cell r="A28" t="str">
            <v>兵庫県</v>
          </cell>
        </row>
        <row r="29">
          <cell r="A29" t="str">
            <v>奈良県</v>
          </cell>
        </row>
        <row r="30">
          <cell r="A30" t="str">
            <v>和歌山県</v>
          </cell>
        </row>
        <row r="31">
          <cell r="A31" t="str">
            <v>鳥取県</v>
          </cell>
        </row>
        <row r="32">
          <cell r="A32" t="str">
            <v>島根県</v>
          </cell>
        </row>
        <row r="33">
          <cell r="A33" t="str">
            <v>岡山県</v>
          </cell>
        </row>
        <row r="34">
          <cell r="A34" t="str">
            <v>広島県</v>
          </cell>
        </row>
        <row r="35">
          <cell r="A35" t="str">
            <v>山口県</v>
          </cell>
        </row>
        <row r="36">
          <cell r="A36" t="str">
            <v>徳島県</v>
          </cell>
        </row>
        <row r="37">
          <cell r="A37" t="str">
            <v>香川県</v>
          </cell>
        </row>
        <row r="38">
          <cell r="A38" t="str">
            <v>愛媛県</v>
          </cell>
        </row>
        <row r="39">
          <cell r="A39" t="str">
            <v>高知県</v>
          </cell>
        </row>
        <row r="40">
          <cell r="A40" t="str">
            <v>福岡県</v>
          </cell>
        </row>
        <row r="41">
          <cell r="A41" t="str">
            <v>佐賀県</v>
          </cell>
        </row>
        <row r="42">
          <cell r="A42" t="str">
            <v>長崎県</v>
          </cell>
        </row>
        <row r="43">
          <cell r="A43" t="str">
            <v>熊本県</v>
          </cell>
        </row>
        <row r="44">
          <cell r="A44" t="str">
            <v>大分県</v>
          </cell>
        </row>
        <row r="45">
          <cell r="A45" t="str">
            <v>宮崎県</v>
          </cell>
        </row>
        <row r="46">
          <cell r="A46" t="str">
            <v>鹿児島県</v>
          </cell>
        </row>
        <row r="47">
          <cell r="A47" t="str">
            <v>沖縄県</v>
          </cell>
        </row>
      </sheetData>
      <sheetData sheetId="3" refreshError="1"/>
      <sheetData sheetId="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71ED40-A46A-4499-B83A-F31B114D837C}">
  <sheetPr codeName="Sheet3">
    <tabColor rgb="FFFF0000"/>
    <pageSetUpPr fitToPage="1"/>
  </sheetPr>
  <dimension ref="A1:V1048"/>
  <sheetViews>
    <sheetView tabSelected="1" zoomScale="40" zoomScaleNormal="40" workbookViewId="0">
      <pane ySplit="1" topLeftCell="A2" activePane="bottomLeft" state="frozen"/>
      <selection pane="bottomLeft" activeCell="A1049" sqref="A1049:XFD3806"/>
    </sheetView>
  </sheetViews>
  <sheetFormatPr defaultRowHeight="18" x14ac:dyDescent="0.55000000000000004"/>
  <cols>
    <col min="1" max="1" width="12.08203125" style="8" customWidth="1"/>
    <col min="2" max="2" width="11.58203125" style="8" customWidth="1"/>
    <col min="3" max="3" width="11.58203125" bestFit="1" customWidth="1"/>
    <col min="4" max="4" width="9" customWidth="1"/>
    <col min="5" max="5" width="43.5" customWidth="1"/>
    <col min="6" max="6" width="57.08203125" style="9" customWidth="1"/>
    <col min="7" max="7" width="33.08203125" customWidth="1"/>
    <col min="8" max="9" width="11.33203125" customWidth="1"/>
    <col min="10" max="10" width="18.83203125" style="10" customWidth="1"/>
    <col min="11" max="13" width="41.58203125" customWidth="1"/>
  </cols>
  <sheetData>
    <row r="1" spans="1:22" ht="90" x14ac:dyDescent="0.55000000000000004">
      <c r="A1" s="1" t="s">
        <v>0</v>
      </c>
      <c r="B1" s="1" t="s">
        <v>1</v>
      </c>
      <c r="C1" s="1" t="s">
        <v>2</v>
      </c>
      <c r="D1" s="1" t="s">
        <v>3</v>
      </c>
      <c r="E1" s="1" t="s">
        <v>4</v>
      </c>
      <c r="F1" s="1" t="s">
        <v>5</v>
      </c>
      <c r="G1" s="1" t="s">
        <v>6</v>
      </c>
      <c r="H1" s="1" t="s">
        <v>7</v>
      </c>
      <c r="I1" s="1" t="s">
        <v>8</v>
      </c>
      <c r="J1" s="2" t="s">
        <v>9</v>
      </c>
      <c r="K1" s="1" t="s">
        <v>10</v>
      </c>
      <c r="L1" s="1" t="s">
        <v>11</v>
      </c>
      <c r="M1" s="1" t="s">
        <v>12</v>
      </c>
      <c r="N1" s="3" t="s">
        <v>13</v>
      </c>
      <c r="O1" s="4">
        <f>COUNTIF($N$2:$N$535,1)</f>
        <v>0</v>
      </c>
      <c r="P1" s="4">
        <f>COUNTIF($N$2:$N$535,2)</f>
        <v>0</v>
      </c>
      <c r="Q1" s="4">
        <f>COUNTIF($N$2:$N$535,3)</f>
        <v>0</v>
      </c>
      <c r="R1" s="4">
        <f>COUNTIF($N$2:$N$535,4)</f>
        <v>0</v>
      </c>
      <c r="S1" s="4">
        <f>COUNTIF($N$2:$N$535,5)</f>
        <v>0</v>
      </c>
      <c r="T1" s="4">
        <f>COUNTIF($N$2:$N$535,6)</f>
        <v>534</v>
      </c>
      <c r="U1" s="4">
        <f>COUNTIF($N$2:$N$535,7)</f>
        <v>0</v>
      </c>
      <c r="V1" s="4">
        <f>COUNTIF($N$2:$N$535,8)</f>
        <v>0</v>
      </c>
    </row>
    <row r="2" spans="1:22" ht="270" x14ac:dyDescent="0.55000000000000004">
      <c r="A2" s="5" t="s">
        <v>175</v>
      </c>
      <c r="B2" s="5" t="s">
        <v>14</v>
      </c>
      <c r="C2" s="6">
        <v>31000</v>
      </c>
      <c r="D2" s="6">
        <v>5</v>
      </c>
      <c r="E2" s="6" t="s">
        <v>176</v>
      </c>
      <c r="F2" s="6" t="s">
        <v>177</v>
      </c>
      <c r="G2" s="6" t="s">
        <v>35</v>
      </c>
      <c r="H2" s="6" t="s">
        <v>16</v>
      </c>
      <c r="I2" s="6" t="s">
        <v>17</v>
      </c>
      <c r="J2" s="7">
        <v>34000</v>
      </c>
      <c r="K2" s="6" t="s">
        <v>178</v>
      </c>
      <c r="L2" s="6" t="s">
        <v>179</v>
      </c>
      <c r="M2" s="6" t="s">
        <v>55</v>
      </c>
      <c r="N2">
        <v>6</v>
      </c>
    </row>
    <row r="3" spans="1:22" ht="108" x14ac:dyDescent="0.55000000000000004">
      <c r="A3" s="5" t="s">
        <v>175</v>
      </c>
      <c r="B3" s="5" t="s">
        <v>14</v>
      </c>
      <c r="C3" s="6">
        <v>31000</v>
      </c>
      <c r="D3" s="6">
        <v>6</v>
      </c>
      <c r="E3" s="6" t="s">
        <v>180</v>
      </c>
      <c r="F3" s="6" t="s">
        <v>181</v>
      </c>
      <c r="G3" s="6" t="s">
        <v>15</v>
      </c>
      <c r="H3" s="6" t="s">
        <v>16</v>
      </c>
      <c r="I3" s="6" t="s">
        <v>17</v>
      </c>
      <c r="J3" s="7">
        <v>21352</v>
      </c>
      <c r="K3" s="6" t="s">
        <v>182</v>
      </c>
      <c r="L3" s="6" t="s">
        <v>179</v>
      </c>
      <c r="M3" s="6" t="s">
        <v>55</v>
      </c>
      <c r="N3">
        <v>6</v>
      </c>
    </row>
    <row r="4" spans="1:22" ht="126" x14ac:dyDescent="0.55000000000000004">
      <c r="A4" s="5" t="s">
        <v>175</v>
      </c>
      <c r="B4" s="5" t="s">
        <v>14</v>
      </c>
      <c r="C4" s="6">
        <v>31000</v>
      </c>
      <c r="D4" s="6">
        <v>7</v>
      </c>
      <c r="E4" s="6" t="s">
        <v>183</v>
      </c>
      <c r="F4" s="6" t="s">
        <v>184</v>
      </c>
      <c r="G4" s="6" t="s">
        <v>53</v>
      </c>
      <c r="H4" s="6" t="s">
        <v>16</v>
      </c>
      <c r="I4" s="6" t="s">
        <v>17</v>
      </c>
      <c r="J4" s="7">
        <v>852</v>
      </c>
      <c r="K4" s="6" t="s">
        <v>185</v>
      </c>
      <c r="L4" s="6" t="s">
        <v>179</v>
      </c>
      <c r="M4" s="6" t="s">
        <v>20</v>
      </c>
      <c r="N4">
        <v>6</v>
      </c>
    </row>
    <row r="5" spans="1:22" ht="216" x14ac:dyDescent="0.55000000000000004">
      <c r="A5" s="5" t="s">
        <v>175</v>
      </c>
      <c r="B5" s="5" t="s">
        <v>14</v>
      </c>
      <c r="C5" s="6">
        <v>31000</v>
      </c>
      <c r="D5" s="6">
        <v>8</v>
      </c>
      <c r="E5" s="6" t="s">
        <v>186</v>
      </c>
      <c r="F5" s="6" t="s">
        <v>187</v>
      </c>
      <c r="G5" s="6" t="s">
        <v>35</v>
      </c>
      <c r="H5" s="6" t="s">
        <v>16</v>
      </c>
      <c r="I5" s="6" t="s">
        <v>17</v>
      </c>
      <c r="J5" s="7">
        <v>44210</v>
      </c>
      <c r="K5" s="6" t="s">
        <v>188</v>
      </c>
      <c r="L5" s="6" t="s">
        <v>179</v>
      </c>
      <c r="M5" s="6" t="s">
        <v>55</v>
      </c>
      <c r="N5">
        <v>6</v>
      </c>
    </row>
    <row r="6" spans="1:22" ht="342" x14ac:dyDescent="0.55000000000000004">
      <c r="A6" s="5" t="s">
        <v>175</v>
      </c>
      <c r="B6" s="5" t="s">
        <v>14</v>
      </c>
      <c r="C6" s="6">
        <v>31000</v>
      </c>
      <c r="D6" s="6">
        <v>9</v>
      </c>
      <c r="E6" s="6" t="s">
        <v>189</v>
      </c>
      <c r="F6" s="6" t="s">
        <v>190</v>
      </c>
      <c r="G6" s="6" t="s">
        <v>35</v>
      </c>
      <c r="H6" s="6" t="s">
        <v>16</v>
      </c>
      <c r="I6" s="6" t="s">
        <v>17</v>
      </c>
      <c r="J6" s="7">
        <v>20323</v>
      </c>
      <c r="K6" s="6" t="s">
        <v>191</v>
      </c>
      <c r="L6" s="6" t="s">
        <v>192</v>
      </c>
      <c r="M6" s="6" t="s">
        <v>55</v>
      </c>
      <c r="N6">
        <v>6</v>
      </c>
    </row>
    <row r="7" spans="1:22" ht="360" x14ac:dyDescent="0.55000000000000004">
      <c r="A7" s="5" t="s">
        <v>175</v>
      </c>
      <c r="B7" s="5" t="s">
        <v>14</v>
      </c>
      <c r="C7" s="6">
        <v>31000</v>
      </c>
      <c r="D7" s="6">
        <v>10</v>
      </c>
      <c r="E7" s="6" t="s">
        <v>193</v>
      </c>
      <c r="F7" s="6" t="s">
        <v>194</v>
      </c>
      <c r="G7" s="6" t="s">
        <v>43</v>
      </c>
      <c r="H7" s="6" t="s">
        <v>16</v>
      </c>
      <c r="I7" s="6" t="s">
        <v>22</v>
      </c>
      <c r="J7" s="7">
        <v>16200</v>
      </c>
      <c r="K7" s="6" t="s">
        <v>195</v>
      </c>
      <c r="L7" s="6" t="s">
        <v>196</v>
      </c>
      <c r="M7" s="6" t="s">
        <v>98</v>
      </c>
      <c r="N7">
        <v>6</v>
      </c>
    </row>
    <row r="8" spans="1:22" ht="108" x14ac:dyDescent="0.55000000000000004">
      <c r="A8" s="5" t="s">
        <v>175</v>
      </c>
      <c r="B8" s="5" t="s">
        <v>14</v>
      </c>
      <c r="C8" s="6">
        <v>31000</v>
      </c>
      <c r="D8" s="6">
        <v>11</v>
      </c>
      <c r="E8" s="6" t="s">
        <v>197</v>
      </c>
      <c r="F8" s="6" t="s">
        <v>198</v>
      </c>
      <c r="G8" s="6" t="s">
        <v>15</v>
      </c>
      <c r="H8" s="6" t="s">
        <v>16</v>
      </c>
      <c r="I8" s="6" t="s">
        <v>17</v>
      </c>
      <c r="J8" s="7">
        <v>80584</v>
      </c>
      <c r="K8" s="6" t="s">
        <v>199</v>
      </c>
      <c r="L8" s="6" t="s">
        <v>179</v>
      </c>
      <c r="M8" s="6" t="s">
        <v>20</v>
      </c>
      <c r="N8">
        <v>6</v>
      </c>
    </row>
    <row r="9" spans="1:22" ht="108" x14ac:dyDescent="0.55000000000000004">
      <c r="A9" s="5" t="s">
        <v>175</v>
      </c>
      <c r="B9" s="5" t="s">
        <v>14</v>
      </c>
      <c r="C9" s="6">
        <v>31000</v>
      </c>
      <c r="D9" s="6">
        <v>12</v>
      </c>
      <c r="E9" s="6" t="s">
        <v>200</v>
      </c>
      <c r="F9" s="6" t="s">
        <v>201</v>
      </c>
      <c r="G9" s="6" t="s">
        <v>15</v>
      </c>
      <c r="H9" s="6" t="s">
        <v>16</v>
      </c>
      <c r="I9" s="6" t="s">
        <v>17</v>
      </c>
      <c r="J9" s="7">
        <v>3018</v>
      </c>
      <c r="K9" s="6" t="s">
        <v>202</v>
      </c>
      <c r="L9" s="6" t="s">
        <v>203</v>
      </c>
      <c r="M9" s="6" t="s">
        <v>20</v>
      </c>
      <c r="N9">
        <v>6</v>
      </c>
    </row>
    <row r="10" spans="1:22" ht="126" x14ac:dyDescent="0.55000000000000004">
      <c r="A10" s="5" t="s">
        <v>175</v>
      </c>
      <c r="B10" s="5" t="s">
        <v>14</v>
      </c>
      <c r="C10" s="6">
        <v>31000</v>
      </c>
      <c r="D10" s="6">
        <v>13</v>
      </c>
      <c r="E10" s="6" t="s">
        <v>204</v>
      </c>
      <c r="F10" s="6" t="s">
        <v>205</v>
      </c>
      <c r="G10" s="6" t="s">
        <v>15</v>
      </c>
      <c r="H10" s="6" t="s">
        <v>16</v>
      </c>
      <c r="I10" s="6" t="s">
        <v>17</v>
      </c>
      <c r="J10" s="7">
        <v>22511</v>
      </c>
      <c r="K10" s="6" t="s">
        <v>206</v>
      </c>
      <c r="L10" s="6" t="s">
        <v>179</v>
      </c>
      <c r="M10" s="6" t="s">
        <v>20</v>
      </c>
      <c r="N10">
        <v>6</v>
      </c>
    </row>
    <row r="11" spans="1:22" ht="108" x14ac:dyDescent="0.55000000000000004">
      <c r="A11" s="5" t="s">
        <v>175</v>
      </c>
      <c r="B11" s="5" t="s">
        <v>14</v>
      </c>
      <c r="C11" s="6">
        <v>31000</v>
      </c>
      <c r="D11" s="6">
        <v>14</v>
      </c>
      <c r="E11" s="6" t="s">
        <v>207</v>
      </c>
      <c r="F11" s="6" t="s">
        <v>208</v>
      </c>
      <c r="G11" s="6" t="s">
        <v>15</v>
      </c>
      <c r="H11" s="6" t="s">
        <v>16</v>
      </c>
      <c r="I11" s="6" t="s">
        <v>17</v>
      </c>
      <c r="J11" s="7">
        <v>58611</v>
      </c>
      <c r="K11" s="6" t="s">
        <v>209</v>
      </c>
      <c r="L11" s="6" t="s">
        <v>179</v>
      </c>
      <c r="M11" s="6" t="s">
        <v>20</v>
      </c>
      <c r="N11">
        <v>6</v>
      </c>
    </row>
    <row r="12" spans="1:22" ht="90" x14ac:dyDescent="0.55000000000000004">
      <c r="A12" s="5" t="s">
        <v>175</v>
      </c>
      <c r="B12" s="5" t="s">
        <v>14</v>
      </c>
      <c r="C12" s="6">
        <v>31000</v>
      </c>
      <c r="D12" s="6">
        <v>15</v>
      </c>
      <c r="E12" s="6" t="s">
        <v>210</v>
      </c>
      <c r="F12" s="6" t="s">
        <v>211</v>
      </c>
      <c r="G12" s="6" t="s">
        <v>35</v>
      </c>
      <c r="H12" s="6" t="s">
        <v>16</v>
      </c>
      <c r="I12" s="6" t="s">
        <v>17</v>
      </c>
      <c r="J12" s="7">
        <v>895707</v>
      </c>
      <c r="K12" s="6" t="s">
        <v>212</v>
      </c>
      <c r="L12" s="6" t="s">
        <v>179</v>
      </c>
      <c r="M12" s="6" t="s">
        <v>91</v>
      </c>
      <c r="N12">
        <v>6</v>
      </c>
    </row>
    <row r="13" spans="1:22" ht="162" x14ac:dyDescent="0.55000000000000004">
      <c r="A13" s="5" t="s">
        <v>175</v>
      </c>
      <c r="B13" s="5" t="s">
        <v>14</v>
      </c>
      <c r="C13" s="6">
        <v>31000</v>
      </c>
      <c r="D13" s="6">
        <v>16</v>
      </c>
      <c r="E13" s="6" t="s">
        <v>213</v>
      </c>
      <c r="F13" s="6" t="s">
        <v>214</v>
      </c>
      <c r="G13" s="6" t="s">
        <v>15</v>
      </c>
      <c r="H13" s="6" t="s">
        <v>16</v>
      </c>
      <c r="I13" s="6" t="s">
        <v>17</v>
      </c>
      <c r="J13" s="7">
        <v>7125</v>
      </c>
      <c r="K13" s="6" t="s">
        <v>215</v>
      </c>
      <c r="L13" s="6" t="s">
        <v>179</v>
      </c>
      <c r="M13" s="6" t="s">
        <v>51</v>
      </c>
      <c r="N13">
        <v>6</v>
      </c>
    </row>
    <row r="14" spans="1:22" ht="162" x14ac:dyDescent="0.55000000000000004">
      <c r="A14" s="5" t="s">
        <v>175</v>
      </c>
      <c r="B14" s="5" t="s">
        <v>14</v>
      </c>
      <c r="C14" s="6">
        <v>31000</v>
      </c>
      <c r="D14" s="6">
        <v>17</v>
      </c>
      <c r="E14" s="6" t="s">
        <v>216</v>
      </c>
      <c r="F14" s="6" t="s">
        <v>217</v>
      </c>
      <c r="G14" s="6" t="s">
        <v>43</v>
      </c>
      <c r="H14" s="6" t="s">
        <v>16</v>
      </c>
      <c r="I14" s="6" t="s">
        <v>54</v>
      </c>
      <c r="J14" s="7">
        <v>19040</v>
      </c>
      <c r="K14" s="6" t="s">
        <v>218</v>
      </c>
      <c r="L14" s="6" t="s">
        <v>219</v>
      </c>
      <c r="M14" s="6" t="s">
        <v>19</v>
      </c>
      <c r="N14">
        <v>6</v>
      </c>
    </row>
    <row r="15" spans="1:22" ht="252" x14ac:dyDescent="0.55000000000000004">
      <c r="A15" s="5" t="s">
        <v>175</v>
      </c>
      <c r="B15" s="5" t="s">
        <v>14</v>
      </c>
      <c r="C15" s="6">
        <v>31000</v>
      </c>
      <c r="D15" s="6">
        <v>18</v>
      </c>
      <c r="E15" s="6" t="s">
        <v>220</v>
      </c>
      <c r="F15" s="6" t="s">
        <v>221</v>
      </c>
      <c r="G15" s="6" t="s">
        <v>43</v>
      </c>
      <c r="H15" s="6" t="s">
        <v>16</v>
      </c>
      <c r="I15" s="6" t="s">
        <v>22</v>
      </c>
      <c r="J15" s="7">
        <v>450960</v>
      </c>
      <c r="K15" s="6" t="s">
        <v>222</v>
      </c>
      <c r="L15" s="6" t="s">
        <v>223</v>
      </c>
      <c r="M15" s="6" t="s">
        <v>19</v>
      </c>
      <c r="N15">
        <v>6</v>
      </c>
    </row>
    <row r="16" spans="1:22" ht="162" x14ac:dyDescent="0.55000000000000004">
      <c r="A16" s="5" t="s">
        <v>175</v>
      </c>
      <c r="B16" s="5" t="s">
        <v>14</v>
      </c>
      <c r="C16" s="6">
        <v>31000</v>
      </c>
      <c r="D16" s="6">
        <v>19</v>
      </c>
      <c r="E16" s="6" t="s">
        <v>224</v>
      </c>
      <c r="F16" s="6" t="s">
        <v>225</v>
      </c>
      <c r="G16" s="6" t="s">
        <v>43</v>
      </c>
      <c r="H16" s="6" t="s">
        <v>16</v>
      </c>
      <c r="I16" s="6" t="s">
        <v>17</v>
      </c>
      <c r="J16" s="7">
        <v>3700</v>
      </c>
      <c r="K16" s="6" t="s">
        <v>226</v>
      </c>
      <c r="L16" s="6" t="s">
        <v>227</v>
      </c>
      <c r="M16" s="6" t="s">
        <v>48</v>
      </c>
      <c r="N16">
        <v>6</v>
      </c>
    </row>
    <row r="17" spans="1:14" ht="234" x14ac:dyDescent="0.55000000000000004">
      <c r="A17" s="5" t="s">
        <v>175</v>
      </c>
      <c r="B17" s="5" t="s">
        <v>14</v>
      </c>
      <c r="C17" s="6">
        <v>31000</v>
      </c>
      <c r="D17" s="6">
        <v>20</v>
      </c>
      <c r="E17" s="6" t="s">
        <v>228</v>
      </c>
      <c r="F17" s="6" t="s">
        <v>229</v>
      </c>
      <c r="G17" s="6" t="s">
        <v>43</v>
      </c>
      <c r="H17" s="6" t="s">
        <v>16</v>
      </c>
      <c r="I17" s="6" t="s">
        <v>57</v>
      </c>
      <c r="J17" s="7">
        <v>620000</v>
      </c>
      <c r="K17" s="6" t="s">
        <v>230</v>
      </c>
      <c r="L17" s="6" t="s">
        <v>130</v>
      </c>
      <c r="M17" s="6" t="s">
        <v>48</v>
      </c>
      <c r="N17">
        <v>6</v>
      </c>
    </row>
    <row r="18" spans="1:14" ht="360" x14ac:dyDescent="0.55000000000000004">
      <c r="A18" s="5" t="s">
        <v>175</v>
      </c>
      <c r="B18" s="5" t="s">
        <v>14</v>
      </c>
      <c r="C18" s="6">
        <v>31000</v>
      </c>
      <c r="D18" s="6">
        <v>21</v>
      </c>
      <c r="E18" s="6" t="s">
        <v>231</v>
      </c>
      <c r="F18" s="6" t="s">
        <v>232</v>
      </c>
      <c r="G18" s="6" t="s">
        <v>43</v>
      </c>
      <c r="H18" s="6" t="s">
        <v>16</v>
      </c>
      <c r="I18" s="6" t="s">
        <v>17</v>
      </c>
      <c r="J18" s="7">
        <v>107790</v>
      </c>
      <c r="K18" s="6" t="s">
        <v>233</v>
      </c>
      <c r="L18" s="6" t="s">
        <v>234</v>
      </c>
      <c r="M18" s="6" t="s">
        <v>47</v>
      </c>
      <c r="N18">
        <v>6</v>
      </c>
    </row>
    <row r="19" spans="1:14" ht="180" x14ac:dyDescent="0.55000000000000004">
      <c r="A19" s="5" t="s">
        <v>175</v>
      </c>
      <c r="B19" s="5" t="s">
        <v>14</v>
      </c>
      <c r="C19" s="6">
        <v>31000</v>
      </c>
      <c r="D19" s="6">
        <v>22</v>
      </c>
      <c r="E19" s="6" t="s">
        <v>235</v>
      </c>
      <c r="F19" s="6" t="s">
        <v>236</v>
      </c>
      <c r="G19" s="6" t="s">
        <v>53</v>
      </c>
      <c r="H19" s="6" t="s">
        <v>16</v>
      </c>
      <c r="I19" s="6" t="s">
        <v>17</v>
      </c>
      <c r="J19" s="7">
        <v>140000</v>
      </c>
      <c r="K19" s="6" t="s">
        <v>237</v>
      </c>
      <c r="L19" s="6" t="s">
        <v>238</v>
      </c>
      <c r="M19" s="6" t="s">
        <v>20</v>
      </c>
      <c r="N19">
        <v>6</v>
      </c>
    </row>
    <row r="20" spans="1:14" ht="180" x14ac:dyDescent="0.55000000000000004">
      <c r="A20" s="5" t="s">
        <v>175</v>
      </c>
      <c r="B20" s="5" t="s">
        <v>14</v>
      </c>
      <c r="C20" s="6">
        <v>31000</v>
      </c>
      <c r="D20" s="6">
        <v>23</v>
      </c>
      <c r="E20" s="6" t="s">
        <v>239</v>
      </c>
      <c r="F20" s="6" t="s">
        <v>240</v>
      </c>
      <c r="G20" s="6" t="s">
        <v>53</v>
      </c>
      <c r="H20" s="6" t="s">
        <v>16</v>
      </c>
      <c r="I20" s="6" t="s">
        <v>17</v>
      </c>
      <c r="J20" s="7">
        <v>160000</v>
      </c>
      <c r="K20" s="6" t="s">
        <v>237</v>
      </c>
      <c r="L20" s="6" t="s">
        <v>238</v>
      </c>
      <c r="M20" s="6" t="s">
        <v>20</v>
      </c>
      <c r="N20">
        <v>6</v>
      </c>
    </row>
    <row r="21" spans="1:14" ht="108" x14ac:dyDescent="0.55000000000000004">
      <c r="A21" s="5" t="s">
        <v>175</v>
      </c>
      <c r="B21" s="5" t="s">
        <v>14</v>
      </c>
      <c r="C21" s="6">
        <v>31000</v>
      </c>
      <c r="D21" s="6">
        <v>24</v>
      </c>
      <c r="E21" s="6" t="s">
        <v>241</v>
      </c>
      <c r="F21" s="6" t="s">
        <v>242</v>
      </c>
      <c r="G21" s="6" t="s">
        <v>15</v>
      </c>
      <c r="H21" s="6" t="s">
        <v>16</v>
      </c>
      <c r="I21" s="6" t="s">
        <v>17</v>
      </c>
      <c r="J21" s="7">
        <v>20345</v>
      </c>
      <c r="K21" s="6" t="s">
        <v>243</v>
      </c>
      <c r="L21" s="6" t="s">
        <v>244</v>
      </c>
      <c r="M21" s="6" t="s">
        <v>55</v>
      </c>
      <c r="N21">
        <v>6</v>
      </c>
    </row>
    <row r="22" spans="1:14" ht="108" x14ac:dyDescent="0.55000000000000004">
      <c r="A22" s="5" t="s">
        <v>175</v>
      </c>
      <c r="B22" s="5" t="s">
        <v>14</v>
      </c>
      <c r="C22" s="6">
        <v>31000</v>
      </c>
      <c r="D22" s="6">
        <v>25</v>
      </c>
      <c r="E22" s="6" t="s">
        <v>245</v>
      </c>
      <c r="F22" s="6" t="s">
        <v>246</v>
      </c>
      <c r="G22" s="6" t="s">
        <v>43</v>
      </c>
      <c r="H22" s="6" t="s">
        <v>16</v>
      </c>
      <c r="I22" s="6" t="s">
        <v>17</v>
      </c>
      <c r="J22" s="7">
        <v>12128</v>
      </c>
      <c r="K22" s="6" t="s">
        <v>247</v>
      </c>
      <c r="L22" s="6" t="s">
        <v>248</v>
      </c>
      <c r="M22" s="6" t="s">
        <v>50</v>
      </c>
      <c r="N22">
        <v>6</v>
      </c>
    </row>
    <row r="23" spans="1:14" ht="108" x14ac:dyDescent="0.55000000000000004">
      <c r="A23" s="5" t="s">
        <v>175</v>
      </c>
      <c r="B23" s="5" t="s">
        <v>14</v>
      </c>
      <c r="C23" s="6">
        <v>31000</v>
      </c>
      <c r="D23" s="6">
        <v>26</v>
      </c>
      <c r="E23" s="6" t="s">
        <v>249</v>
      </c>
      <c r="F23" s="6" t="s">
        <v>250</v>
      </c>
      <c r="G23" s="6" t="s">
        <v>43</v>
      </c>
      <c r="H23" s="6" t="s">
        <v>16</v>
      </c>
      <c r="I23" s="6" t="s">
        <v>57</v>
      </c>
      <c r="J23" s="7">
        <v>10100</v>
      </c>
      <c r="K23" s="6" t="s">
        <v>251</v>
      </c>
      <c r="L23" s="6" t="s">
        <v>252</v>
      </c>
      <c r="M23" s="6" t="s">
        <v>50</v>
      </c>
      <c r="N23">
        <v>6</v>
      </c>
    </row>
    <row r="24" spans="1:14" ht="108" x14ac:dyDescent="0.55000000000000004">
      <c r="A24" s="5" t="s">
        <v>175</v>
      </c>
      <c r="B24" s="5" t="s">
        <v>14</v>
      </c>
      <c r="C24" s="6">
        <v>31000</v>
      </c>
      <c r="D24" s="6">
        <v>27</v>
      </c>
      <c r="E24" s="6" t="s">
        <v>253</v>
      </c>
      <c r="F24" s="6" t="s">
        <v>254</v>
      </c>
      <c r="G24" s="6" t="s">
        <v>43</v>
      </c>
      <c r="H24" s="6" t="s">
        <v>16</v>
      </c>
      <c r="I24" s="6" t="s">
        <v>57</v>
      </c>
      <c r="J24" s="7">
        <v>2500</v>
      </c>
      <c r="K24" s="6" t="s">
        <v>251</v>
      </c>
      <c r="L24" s="6" t="s">
        <v>252</v>
      </c>
      <c r="M24" s="6" t="s">
        <v>50</v>
      </c>
      <c r="N24">
        <v>6</v>
      </c>
    </row>
    <row r="25" spans="1:14" ht="144" x14ac:dyDescent="0.55000000000000004">
      <c r="A25" s="5" t="s">
        <v>175</v>
      </c>
      <c r="B25" s="5" t="s">
        <v>14</v>
      </c>
      <c r="C25" s="6">
        <v>31000</v>
      </c>
      <c r="D25" s="6">
        <v>28</v>
      </c>
      <c r="E25" s="6" t="s">
        <v>49</v>
      </c>
      <c r="F25" s="6" t="s">
        <v>255</v>
      </c>
      <c r="G25" s="6" t="s">
        <v>43</v>
      </c>
      <c r="H25" s="6" t="s">
        <v>16</v>
      </c>
      <c r="I25" s="6" t="s">
        <v>17</v>
      </c>
      <c r="J25" s="7">
        <v>60000</v>
      </c>
      <c r="K25" s="6" t="s">
        <v>256</v>
      </c>
      <c r="L25" s="6" t="s">
        <v>257</v>
      </c>
      <c r="M25" s="6" t="s">
        <v>50</v>
      </c>
      <c r="N25">
        <v>6</v>
      </c>
    </row>
    <row r="26" spans="1:14" ht="306" x14ac:dyDescent="0.55000000000000004">
      <c r="A26" s="5" t="s">
        <v>175</v>
      </c>
      <c r="B26" s="5" t="s">
        <v>14</v>
      </c>
      <c r="C26" s="6">
        <v>31000</v>
      </c>
      <c r="D26" s="6">
        <v>29</v>
      </c>
      <c r="E26" s="6" t="s">
        <v>258</v>
      </c>
      <c r="F26" s="6" t="s">
        <v>259</v>
      </c>
      <c r="G26" s="6" t="s">
        <v>43</v>
      </c>
      <c r="H26" s="6" t="s">
        <v>16</v>
      </c>
      <c r="I26" s="6" t="s">
        <v>57</v>
      </c>
      <c r="J26" s="7">
        <v>18760</v>
      </c>
      <c r="K26" s="6" t="s">
        <v>260</v>
      </c>
      <c r="L26" s="6" t="s">
        <v>179</v>
      </c>
      <c r="M26" s="6" t="s">
        <v>47</v>
      </c>
      <c r="N26">
        <v>6</v>
      </c>
    </row>
    <row r="27" spans="1:14" ht="409.5" x14ac:dyDescent="0.55000000000000004">
      <c r="A27" s="5" t="s">
        <v>175</v>
      </c>
      <c r="B27" s="5" t="s">
        <v>14</v>
      </c>
      <c r="C27" s="6">
        <v>31000</v>
      </c>
      <c r="D27" s="6">
        <v>30</v>
      </c>
      <c r="E27" s="6" t="s">
        <v>261</v>
      </c>
      <c r="F27" s="6" t="s">
        <v>262</v>
      </c>
      <c r="G27" s="6" t="s">
        <v>43</v>
      </c>
      <c r="H27" s="6" t="s">
        <v>44</v>
      </c>
      <c r="I27" s="6" t="s">
        <v>57</v>
      </c>
      <c r="J27" s="7">
        <v>13670</v>
      </c>
      <c r="K27" s="6" t="s">
        <v>263</v>
      </c>
      <c r="L27" s="6" t="s">
        <v>179</v>
      </c>
      <c r="M27" s="6" t="s">
        <v>99</v>
      </c>
      <c r="N27">
        <v>6</v>
      </c>
    </row>
    <row r="28" spans="1:14" ht="108" x14ac:dyDescent="0.55000000000000004">
      <c r="A28" s="5" t="s">
        <v>175</v>
      </c>
      <c r="B28" s="5" t="s">
        <v>14</v>
      </c>
      <c r="C28" s="6">
        <v>31000</v>
      </c>
      <c r="D28" s="6">
        <v>31</v>
      </c>
      <c r="E28" s="6" t="s">
        <v>264</v>
      </c>
      <c r="F28" s="6" t="s">
        <v>265</v>
      </c>
      <c r="G28" s="6" t="s">
        <v>24</v>
      </c>
      <c r="H28" s="6" t="s">
        <v>22</v>
      </c>
      <c r="I28" s="6" t="s">
        <v>57</v>
      </c>
      <c r="J28" s="7">
        <v>1000</v>
      </c>
      <c r="K28" s="6" t="s">
        <v>266</v>
      </c>
      <c r="L28" s="6" t="s">
        <v>267</v>
      </c>
      <c r="M28" s="6" t="s">
        <v>26</v>
      </c>
      <c r="N28">
        <v>6</v>
      </c>
    </row>
    <row r="29" spans="1:14" ht="108" x14ac:dyDescent="0.55000000000000004">
      <c r="A29" s="5" t="s">
        <v>175</v>
      </c>
      <c r="B29" s="5" t="s">
        <v>14</v>
      </c>
      <c r="C29" s="6">
        <v>31000</v>
      </c>
      <c r="D29" s="6">
        <v>32</v>
      </c>
      <c r="E29" s="6" t="s">
        <v>268</v>
      </c>
      <c r="F29" s="6" t="s">
        <v>269</v>
      </c>
      <c r="G29" s="6" t="s">
        <v>24</v>
      </c>
      <c r="H29" s="6" t="s">
        <v>22</v>
      </c>
      <c r="I29" s="6" t="s">
        <v>57</v>
      </c>
      <c r="J29" s="7">
        <v>149500</v>
      </c>
      <c r="K29" s="6" t="s">
        <v>266</v>
      </c>
      <c r="L29" s="6" t="s">
        <v>267</v>
      </c>
      <c r="M29" s="6" t="s">
        <v>26</v>
      </c>
      <c r="N29">
        <v>6</v>
      </c>
    </row>
    <row r="30" spans="1:14" ht="126" x14ac:dyDescent="0.55000000000000004">
      <c r="A30" s="5" t="s">
        <v>175</v>
      </c>
      <c r="B30" s="5" t="s">
        <v>14</v>
      </c>
      <c r="C30" s="6">
        <v>31000</v>
      </c>
      <c r="D30" s="6">
        <v>33</v>
      </c>
      <c r="E30" s="6" t="s">
        <v>270</v>
      </c>
      <c r="F30" s="6" t="s">
        <v>271</v>
      </c>
      <c r="G30" s="6" t="s">
        <v>15</v>
      </c>
      <c r="H30" s="6" t="s">
        <v>16</v>
      </c>
      <c r="I30" s="6" t="s">
        <v>17</v>
      </c>
      <c r="J30" s="7">
        <v>4445</v>
      </c>
      <c r="K30" s="6" t="s">
        <v>272</v>
      </c>
      <c r="L30" s="6" t="s">
        <v>88</v>
      </c>
      <c r="M30" s="6" t="s">
        <v>20</v>
      </c>
      <c r="N30">
        <v>6</v>
      </c>
    </row>
    <row r="31" spans="1:14" ht="198" x14ac:dyDescent="0.55000000000000004">
      <c r="A31" s="5" t="s">
        <v>175</v>
      </c>
      <c r="B31" s="5" t="s">
        <v>14</v>
      </c>
      <c r="C31" s="6">
        <v>31000</v>
      </c>
      <c r="D31" s="6">
        <v>34</v>
      </c>
      <c r="E31" s="6" t="s">
        <v>273</v>
      </c>
      <c r="F31" s="6" t="s">
        <v>274</v>
      </c>
      <c r="G31" s="6" t="s">
        <v>24</v>
      </c>
      <c r="H31" s="6" t="s">
        <v>16</v>
      </c>
      <c r="I31" s="6" t="s">
        <v>17</v>
      </c>
      <c r="J31" s="7">
        <v>54000</v>
      </c>
      <c r="K31" s="6" t="s">
        <v>275</v>
      </c>
      <c r="L31" s="6" t="s">
        <v>276</v>
      </c>
      <c r="M31" s="6" t="s">
        <v>20</v>
      </c>
      <c r="N31">
        <v>6</v>
      </c>
    </row>
    <row r="32" spans="1:14" ht="108" x14ac:dyDescent="0.55000000000000004">
      <c r="A32" s="5" t="s">
        <v>175</v>
      </c>
      <c r="B32" s="5" t="s">
        <v>14</v>
      </c>
      <c r="C32" s="6">
        <v>31000</v>
      </c>
      <c r="D32" s="6">
        <v>35</v>
      </c>
      <c r="E32" s="6" t="s">
        <v>277</v>
      </c>
      <c r="F32" s="6" t="s">
        <v>278</v>
      </c>
      <c r="G32" s="6" t="s">
        <v>15</v>
      </c>
      <c r="H32" s="6" t="s">
        <v>16</v>
      </c>
      <c r="I32" s="6" t="s">
        <v>17</v>
      </c>
      <c r="J32" s="7">
        <v>62090</v>
      </c>
      <c r="K32" s="6" t="s">
        <v>279</v>
      </c>
      <c r="L32" s="6" t="s">
        <v>192</v>
      </c>
      <c r="M32" s="6" t="s">
        <v>20</v>
      </c>
      <c r="N32">
        <v>6</v>
      </c>
    </row>
    <row r="33" spans="1:14" ht="108" x14ac:dyDescent="0.55000000000000004">
      <c r="A33" s="5" t="s">
        <v>175</v>
      </c>
      <c r="B33" s="5" t="s">
        <v>14</v>
      </c>
      <c r="C33" s="6">
        <v>31000</v>
      </c>
      <c r="D33" s="6">
        <v>36</v>
      </c>
      <c r="E33" s="6" t="s">
        <v>280</v>
      </c>
      <c r="F33" s="6" t="s">
        <v>281</v>
      </c>
      <c r="G33" s="6" t="s">
        <v>15</v>
      </c>
      <c r="H33" s="6" t="s">
        <v>16</v>
      </c>
      <c r="I33" s="6" t="s">
        <v>17</v>
      </c>
      <c r="J33" s="7">
        <v>3855</v>
      </c>
      <c r="K33" s="6" t="s">
        <v>282</v>
      </c>
      <c r="L33" s="6" t="s">
        <v>179</v>
      </c>
      <c r="M33" s="6" t="s">
        <v>20</v>
      </c>
      <c r="N33">
        <v>6</v>
      </c>
    </row>
    <row r="34" spans="1:14" ht="126" x14ac:dyDescent="0.55000000000000004">
      <c r="A34" s="5" t="s">
        <v>175</v>
      </c>
      <c r="B34" s="5" t="s">
        <v>14</v>
      </c>
      <c r="C34" s="6">
        <v>31000</v>
      </c>
      <c r="D34" s="6">
        <v>37</v>
      </c>
      <c r="E34" s="6" t="s">
        <v>283</v>
      </c>
      <c r="F34" s="6" t="s">
        <v>284</v>
      </c>
      <c r="G34" s="6" t="s">
        <v>21</v>
      </c>
      <c r="H34" s="6" t="s">
        <v>16</v>
      </c>
      <c r="I34" s="6" t="s">
        <v>17</v>
      </c>
      <c r="J34" s="7">
        <v>18646</v>
      </c>
      <c r="K34" s="6" t="s">
        <v>285</v>
      </c>
      <c r="L34" s="6" t="s">
        <v>286</v>
      </c>
      <c r="M34" s="6" t="s">
        <v>20</v>
      </c>
      <c r="N34">
        <v>6</v>
      </c>
    </row>
    <row r="35" spans="1:14" ht="144" x14ac:dyDescent="0.55000000000000004">
      <c r="A35" s="5" t="s">
        <v>175</v>
      </c>
      <c r="B35" s="5" t="s">
        <v>14</v>
      </c>
      <c r="C35" s="6">
        <v>31000</v>
      </c>
      <c r="D35" s="6">
        <v>38</v>
      </c>
      <c r="E35" s="6" t="s">
        <v>287</v>
      </c>
      <c r="F35" s="6" t="s">
        <v>288</v>
      </c>
      <c r="G35" s="6" t="s">
        <v>21</v>
      </c>
      <c r="H35" s="6" t="s">
        <v>16</v>
      </c>
      <c r="I35" s="6" t="s">
        <v>17</v>
      </c>
      <c r="J35" s="7">
        <v>176136</v>
      </c>
      <c r="K35" s="6" t="s">
        <v>289</v>
      </c>
      <c r="L35" s="6" t="s">
        <v>290</v>
      </c>
      <c r="M35" s="6" t="s">
        <v>20</v>
      </c>
      <c r="N35">
        <v>6</v>
      </c>
    </row>
    <row r="36" spans="1:14" ht="306" x14ac:dyDescent="0.55000000000000004">
      <c r="A36" s="5" t="s">
        <v>175</v>
      </c>
      <c r="B36" s="5" t="s">
        <v>14</v>
      </c>
      <c r="C36" s="6">
        <v>31000</v>
      </c>
      <c r="D36" s="6">
        <v>39</v>
      </c>
      <c r="E36" s="6" t="s">
        <v>291</v>
      </c>
      <c r="F36" s="6" t="s">
        <v>292</v>
      </c>
      <c r="G36" s="6" t="s">
        <v>21</v>
      </c>
      <c r="H36" s="6" t="s">
        <v>16</v>
      </c>
      <c r="I36" s="6" t="s">
        <v>17</v>
      </c>
      <c r="J36" s="7">
        <v>19664</v>
      </c>
      <c r="K36" s="6" t="s">
        <v>293</v>
      </c>
      <c r="L36" s="6" t="s">
        <v>179</v>
      </c>
      <c r="M36" s="6" t="s">
        <v>20</v>
      </c>
      <c r="N36">
        <v>6</v>
      </c>
    </row>
    <row r="37" spans="1:14" ht="108" x14ac:dyDescent="0.55000000000000004">
      <c r="A37" s="5" t="s">
        <v>175</v>
      </c>
      <c r="B37" s="5" t="s">
        <v>14</v>
      </c>
      <c r="C37" s="6">
        <v>31000</v>
      </c>
      <c r="D37" s="6">
        <v>40</v>
      </c>
      <c r="E37" s="6" t="s">
        <v>294</v>
      </c>
      <c r="F37" s="6" t="s">
        <v>295</v>
      </c>
      <c r="G37" s="6" t="s">
        <v>21</v>
      </c>
      <c r="H37" s="6" t="s">
        <v>16</v>
      </c>
      <c r="I37" s="6" t="s">
        <v>17</v>
      </c>
      <c r="J37" s="7">
        <v>329345</v>
      </c>
      <c r="K37" s="6" t="s">
        <v>296</v>
      </c>
      <c r="L37" s="6" t="s">
        <v>297</v>
      </c>
      <c r="M37" s="6" t="s">
        <v>20</v>
      </c>
      <c r="N37">
        <v>6</v>
      </c>
    </row>
    <row r="38" spans="1:14" ht="126" x14ac:dyDescent="0.55000000000000004">
      <c r="A38" s="5" t="s">
        <v>175</v>
      </c>
      <c r="B38" s="5" t="s">
        <v>14</v>
      </c>
      <c r="C38" s="6">
        <v>31000</v>
      </c>
      <c r="D38" s="6">
        <v>41</v>
      </c>
      <c r="E38" s="6" t="s">
        <v>298</v>
      </c>
      <c r="F38" s="6" t="s">
        <v>299</v>
      </c>
      <c r="G38" s="6" t="s">
        <v>21</v>
      </c>
      <c r="H38" s="6" t="s">
        <v>22</v>
      </c>
      <c r="I38" s="6" t="s">
        <v>17</v>
      </c>
      <c r="J38" s="7">
        <v>1000</v>
      </c>
      <c r="K38" s="6" t="s">
        <v>300</v>
      </c>
      <c r="L38" s="6" t="s">
        <v>297</v>
      </c>
      <c r="M38" s="6" t="s">
        <v>23</v>
      </c>
      <c r="N38">
        <v>6</v>
      </c>
    </row>
    <row r="39" spans="1:14" ht="126" x14ac:dyDescent="0.55000000000000004">
      <c r="A39" s="5" t="s">
        <v>175</v>
      </c>
      <c r="B39" s="5" t="s">
        <v>14</v>
      </c>
      <c r="C39" s="6">
        <v>31000</v>
      </c>
      <c r="D39" s="6">
        <v>42</v>
      </c>
      <c r="E39" s="6" t="s">
        <v>301</v>
      </c>
      <c r="F39" s="6" t="s">
        <v>302</v>
      </c>
      <c r="G39" s="6" t="s">
        <v>21</v>
      </c>
      <c r="H39" s="6" t="s">
        <v>22</v>
      </c>
      <c r="I39" s="6" t="s">
        <v>17</v>
      </c>
      <c r="J39" s="7">
        <v>99000</v>
      </c>
      <c r="K39" s="6" t="s">
        <v>300</v>
      </c>
      <c r="L39" s="6" t="s">
        <v>297</v>
      </c>
      <c r="M39" s="6" t="s">
        <v>23</v>
      </c>
      <c r="N39">
        <v>6</v>
      </c>
    </row>
    <row r="40" spans="1:14" ht="126" x14ac:dyDescent="0.55000000000000004">
      <c r="A40" s="5" t="s">
        <v>175</v>
      </c>
      <c r="B40" s="5" t="s">
        <v>14</v>
      </c>
      <c r="C40" s="6">
        <v>31000</v>
      </c>
      <c r="D40" s="6">
        <v>43</v>
      </c>
      <c r="E40" s="6" t="s">
        <v>303</v>
      </c>
      <c r="F40" s="6" t="s">
        <v>304</v>
      </c>
      <c r="G40" s="6" t="s">
        <v>21</v>
      </c>
      <c r="H40" s="6" t="s">
        <v>56</v>
      </c>
      <c r="I40" s="6" t="s">
        <v>17</v>
      </c>
      <c r="J40" s="7">
        <v>1000</v>
      </c>
      <c r="K40" s="6" t="s">
        <v>305</v>
      </c>
      <c r="L40" s="6" t="s">
        <v>297</v>
      </c>
      <c r="M40" s="6" t="s">
        <v>20</v>
      </c>
      <c r="N40">
        <v>6</v>
      </c>
    </row>
    <row r="41" spans="1:14" ht="126" x14ac:dyDescent="0.55000000000000004">
      <c r="A41" s="5" t="s">
        <v>175</v>
      </c>
      <c r="B41" s="5" t="s">
        <v>14</v>
      </c>
      <c r="C41" s="6">
        <v>31000</v>
      </c>
      <c r="D41" s="6">
        <v>44</v>
      </c>
      <c r="E41" s="6" t="s">
        <v>306</v>
      </c>
      <c r="F41" s="6" t="s">
        <v>307</v>
      </c>
      <c r="G41" s="6" t="s">
        <v>21</v>
      </c>
      <c r="H41" s="6" t="s">
        <v>56</v>
      </c>
      <c r="I41" s="6" t="s">
        <v>17</v>
      </c>
      <c r="J41" s="7">
        <v>99000</v>
      </c>
      <c r="K41" s="6" t="s">
        <v>305</v>
      </c>
      <c r="L41" s="6" t="s">
        <v>297</v>
      </c>
      <c r="M41" s="6" t="s">
        <v>20</v>
      </c>
      <c r="N41">
        <v>6</v>
      </c>
    </row>
    <row r="42" spans="1:14" ht="144" x14ac:dyDescent="0.55000000000000004">
      <c r="A42" s="5" t="s">
        <v>175</v>
      </c>
      <c r="B42" s="5" t="s">
        <v>14</v>
      </c>
      <c r="C42" s="6">
        <v>31000</v>
      </c>
      <c r="D42" s="6">
        <v>45</v>
      </c>
      <c r="E42" s="6" t="s">
        <v>308</v>
      </c>
      <c r="F42" s="6" t="s">
        <v>309</v>
      </c>
      <c r="G42" s="6" t="s">
        <v>21</v>
      </c>
      <c r="H42" s="6" t="s">
        <v>56</v>
      </c>
      <c r="I42" s="6" t="s">
        <v>17</v>
      </c>
      <c r="J42" s="7">
        <v>1000</v>
      </c>
      <c r="K42" s="6" t="s">
        <v>310</v>
      </c>
      <c r="L42" s="6" t="s">
        <v>297</v>
      </c>
      <c r="M42" s="6" t="s">
        <v>20</v>
      </c>
      <c r="N42">
        <v>6</v>
      </c>
    </row>
    <row r="43" spans="1:14" ht="144" x14ac:dyDescent="0.55000000000000004">
      <c r="A43" s="5" t="s">
        <v>175</v>
      </c>
      <c r="B43" s="5" t="s">
        <v>14</v>
      </c>
      <c r="C43" s="6">
        <v>31000</v>
      </c>
      <c r="D43" s="6">
        <v>46</v>
      </c>
      <c r="E43" s="6" t="s">
        <v>311</v>
      </c>
      <c r="F43" s="6" t="s">
        <v>312</v>
      </c>
      <c r="G43" s="6" t="s">
        <v>21</v>
      </c>
      <c r="H43" s="6" t="s">
        <v>56</v>
      </c>
      <c r="I43" s="6" t="s">
        <v>17</v>
      </c>
      <c r="J43" s="7">
        <v>34169</v>
      </c>
      <c r="K43" s="6" t="s">
        <v>310</v>
      </c>
      <c r="L43" s="6" t="s">
        <v>297</v>
      </c>
      <c r="M43" s="6" t="s">
        <v>20</v>
      </c>
      <c r="N43">
        <v>6</v>
      </c>
    </row>
    <row r="44" spans="1:14" ht="126" x14ac:dyDescent="0.55000000000000004">
      <c r="A44" s="5" t="s">
        <v>175</v>
      </c>
      <c r="B44" s="5" t="s">
        <v>14</v>
      </c>
      <c r="C44" s="6">
        <v>31000</v>
      </c>
      <c r="D44" s="6">
        <v>47</v>
      </c>
      <c r="E44" s="6" t="s">
        <v>313</v>
      </c>
      <c r="F44" s="6" t="s">
        <v>314</v>
      </c>
      <c r="G44" s="6" t="s">
        <v>21</v>
      </c>
      <c r="H44" s="6" t="s">
        <v>16</v>
      </c>
      <c r="I44" s="6" t="s">
        <v>45</v>
      </c>
      <c r="J44" s="7">
        <v>5000</v>
      </c>
      <c r="K44" s="6" t="s">
        <v>315</v>
      </c>
      <c r="L44" s="6" t="s">
        <v>316</v>
      </c>
      <c r="M44" s="6" t="s">
        <v>20</v>
      </c>
      <c r="N44">
        <v>6</v>
      </c>
    </row>
    <row r="45" spans="1:14" ht="270" x14ac:dyDescent="0.55000000000000004">
      <c r="A45" s="5" t="s">
        <v>175</v>
      </c>
      <c r="B45" s="5" t="s">
        <v>14</v>
      </c>
      <c r="C45" s="6">
        <v>31000</v>
      </c>
      <c r="D45" s="6">
        <v>48</v>
      </c>
      <c r="E45" s="6" t="s">
        <v>317</v>
      </c>
      <c r="F45" s="6" t="s">
        <v>318</v>
      </c>
      <c r="G45" s="6" t="s">
        <v>15</v>
      </c>
      <c r="H45" s="6" t="s">
        <v>56</v>
      </c>
      <c r="I45" s="6" t="s">
        <v>17</v>
      </c>
      <c r="J45" s="7">
        <v>1000</v>
      </c>
      <c r="K45" s="6" t="s">
        <v>319</v>
      </c>
      <c r="L45" s="6" t="s">
        <v>320</v>
      </c>
      <c r="M45" s="6" t="s">
        <v>20</v>
      </c>
      <c r="N45">
        <v>6</v>
      </c>
    </row>
    <row r="46" spans="1:14" ht="270" x14ac:dyDescent="0.55000000000000004">
      <c r="A46" s="5" t="s">
        <v>175</v>
      </c>
      <c r="B46" s="5" t="s">
        <v>14</v>
      </c>
      <c r="C46" s="6">
        <v>31000</v>
      </c>
      <c r="D46" s="6">
        <v>49</v>
      </c>
      <c r="E46" s="6" t="s">
        <v>321</v>
      </c>
      <c r="F46" s="6" t="s">
        <v>322</v>
      </c>
      <c r="G46" s="6" t="s">
        <v>15</v>
      </c>
      <c r="H46" s="6" t="s">
        <v>56</v>
      </c>
      <c r="I46" s="6" t="s">
        <v>17</v>
      </c>
      <c r="J46" s="7">
        <v>44000</v>
      </c>
      <c r="K46" s="6" t="s">
        <v>319</v>
      </c>
      <c r="L46" s="6" t="s">
        <v>320</v>
      </c>
      <c r="M46" s="6" t="s">
        <v>20</v>
      </c>
      <c r="N46">
        <v>6</v>
      </c>
    </row>
    <row r="47" spans="1:14" ht="108" x14ac:dyDescent="0.55000000000000004">
      <c r="A47" s="5" t="s">
        <v>175</v>
      </c>
      <c r="B47" s="5" t="s">
        <v>14</v>
      </c>
      <c r="C47" s="6">
        <v>31000</v>
      </c>
      <c r="D47" s="6">
        <v>50</v>
      </c>
      <c r="E47" s="6" t="s">
        <v>323</v>
      </c>
      <c r="F47" s="6" t="s">
        <v>324</v>
      </c>
      <c r="G47" s="6" t="s">
        <v>15</v>
      </c>
      <c r="H47" s="6" t="s">
        <v>16</v>
      </c>
      <c r="I47" s="6" t="s">
        <v>17</v>
      </c>
      <c r="J47" s="7">
        <v>6910</v>
      </c>
      <c r="K47" s="6" t="s">
        <v>325</v>
      </c>
      <c r="L47" s="6" t="s">
        <v>326</v>
      </c>
      <c r="M47" s="6" t="s">
        <v>20</v>
      </c>
      <c r="N47">
        <v>6</v>
      </c>
    </row>
    <row r="48" spans="1:14" ht="162" x14ac:dyDescent="0.55000000000000004">
      <c r="A48" s="5" t="s">
        <v>175</v>
      </c>
      <c r="B48" s="5" t="s">
        <v>14</v>
      </c>
      <c r="C48" s="6">
        <v>31000</v>
      </c>
      <c r="D48" s="6">
        <v>51</v>
      </c>
      <c r="E48" s="6" t="s">
        <v>327</v>
      </c>
      <c r="F48" s="6" t="s">
        <v>328</v>
      </c>
      <c r="G48" s="6" t="s">
        <v>35</v>
      </c>
      <c r="H48" s="6" t="s">
        <v>22</v>
      </c>
      <c r="I48" s="6" t="s">
        <v>17</v>
      </c>
      <c r="J48" s="7">
        <v>9066</v>
      </c>
      <c r="K48" s="6" t="s">
        <v>329</v>
      </c>
      <c r="L48" s="6" t="s">
        <v>330</v>
      </c>
      <c r="M48" s="6" t="s">
        <v>59</v>
      </c>
      <c r="N48">
        <v>6</v>
      </c>
    </row>
    <row r="49" spans="1:14" ht="108" x14ac:dyDescent="0.55000000000000004">
      <c r="A49" s="5" t="s">
        <v>175</v>
      </c>
      <c r="B49" s="5" t="s">
        <v>14</v>
      </c>
      <c r="C49" s="6">
        <v>31000</v>
      </c>
      <c r="D49" s="6">
        <v>52</v>
      </c>
      <c r="E49" s="6" t="s">
        <v>331</v>
      </c>
      <c r="F49" s="6" t="s">
        <v>332</v>
      </c>
      <c r="G49" s="6" t="s">
        <v>15</v>
      </c>
      <c r="H49" s="6" t="s">
        <v>16</v>
      </c>
      <c r="I49" s="6" t="s">
        <v>17</v>
      </c>
      <c r="J49" s="7">
        <v>100530</v>
      </c>
      <c r="K49" s="6" t="s">
        <v>333</v>
      </c>
      <c r="L49" s="6" t="s">
        <v>179</v>
      </c>
      <c r="M49" s="6" t="s">
        <v>20</v>
      </c>
      <c r="N49">
        <v>6</v>
      </c>
    </row>
    <row r="50" spans="1:14" ht="108" x14ac:dyDescent="0.55000000000000004">
      <c r="A50" s="5" t="s">
        <v>175</v>
      </c>
      <c r="B50" s="5" t="s">
        <v>14</v>
      </c>
      <c r="C50" s="6">
        <v>31000</v>
      </c>
      <c r="D50" s="6">
        <v>53</v>
      </c>
      <c r="E50" s="6" t="s">
        <v>334</v>
      </c>
      <c r="F50" s="6" t="s">
        <v>335</v>
      </c>
      <c r="G50" s="6" t="s">
        <v>15</v>
      </c>
      <c r="H50" s="6" t="s">
        <v>16</v>
      </c>
      <c r="I50" s="6" t="s">
        <v>17</v>
      </c>
      <c r="J50" s="7">
        <v>19097</v>
      </c>
      <c r="K50" s="6" t="s">
        <v>333</v>
      </c>
      <c r="L50" s="6" t="s">
        <v>179</v>
      </c>
      <c r="M50" s="6" t="s">
        <v>20</v>
      </c>
      <c r="N50">
        <v>6</v>
      </c>
    </row>
    <row r="51" spans="1:14" ht="216" x14ac:dyDescent="0.55000000000000004">
      <c r="A51" s="5" t="s">
        <v>175</v>
      </c>
      <c r="B51" s="5" t="s">
        <v>14</v>
      </c>
      <c r="C51" s="6">
        <v>31000</v>
      </c>
      <c r="D51" s="6">
        <v>54</v>
      </c>
      <c r="E51" s="6" t="s">
        <v>137</v>
      </c>
      <c r="F51" s="6" t="s">
        <v>336</v>
      </c>
      <c r="G51" s="6" t="s">
        <v>58</v>
      </c>
      <c r="H51" s="6" t="s">
        <v>16</v>
      </c>
      <c r="I51" s="6" t="s">
        <v>17</v>
      </c>
      <c r="J51" s="7">
        <v>5000</v>
      </c>
      <c r="K51" s="6" t="s">
        <v>337</v>
      </c>
      <c r="L51" s="6" t="s">
        <v>179</v>
      </c>
      <c r="M51" s="6" t="s">
        <v>59</v>
      </c>
      <c r="N51">
        <v>6</v>
      </c>
    </row>
    <row r="52" spans="1:14" ht="234" x14ac:dyDescent="0.55000000000000004">
      <c r="A52" s="5" t="s">
        <v>175</v>
      </c>
      <c r="B52" s="5" t="s">
        <v>14</v>
      </c>
      <c r="C52" s="6">
        <v>31000</v>
      </c>
      <c r="D52" s="6">
        <v>55</v>
      </c>
      <c r="E52" s="6" t="s">
        <v>338</v>
      </c>
      <c r="F52" s="6" t="s">
        <v>339</v>
      </c>
      <c r="G52" s="6" t="s">
        <v>58</v>
      </c>
      <c r="H52" s="6" t="s">
        <v>16</v>
      </c>
      <c r="I52" s="6" t="s">
        <v>17</v>
      </c>
      <c r="J52" s="7">
        <v>59543</v>
      </c>
      <c r="K52" s="6" t="s">
        <v>340</v>
      </c>
      <c r="L52" s="6" t="s">
        <v>341</v>
      </c>
      <c r="M52" s="6" t="s">
        <v>59</v>
      </c>
      <c r="N52">
        <v>6</v>
      </c>
    </row>
    <row r="53" spans="1:14" ht="409.5" x14ac:dyDescent="0.55000000000000004">
      <c r="A53" s="5" t="s">
        <v>175</v>
      </c>
      <c r="B53" s="5" t="s">
        <v>14</v>
      </c>
      <c r="C53" s="6">
        <v>31000</v>
      </c>
      <c r="D53" s="6">
        <v>56</v>
      </c>
      <c r="E53" s="6" t="s">
        <v>342</v>
      </c>
      <c r="F53" s="6" t="s">
        <v>343</v>
      </c>
      <c r="G53" s="6" t="s">
        <v>58</v>
      </c>
      <c r="H53" s="6" t="s">
        <v>16</v>
      </c>
      <c r="I53" s="6" t="s">
        <v>17</v>
      </c>
      <c r="J53" s="7">
        <v>106984</v>
      </c>
      <c r="K53" s="6" t="s">
        <v>344</v>
      </c>
      <c r="L53" s="6" t="s">
        <v>341</v>
      </c>
      <c r="M53" s="6" t="s">
        <v>59</v>
      </c>
      <c r="N53">
        <v>6</v>
      </c>
    </row>
    <row r="54" spans="1:14" ht="216" x14ac:dyDescent="0.55000000000000004">
      <c r="A54" s="5" t="s">
        <v>175</v>
      </c>
      <c r="B54" s="5" t="s">
        <v>14</v>
      </c>
      <c r="C54" s="6">
        <v>31000</v>
      </c>
      <c r="D54" s="6">
        <v>57</v>
      </c>
      <c r="E54" s="6" t="s">
        <v>345</v>
      </c>
      <c r="F54" s="6" t="s">
        <v>346</v>
      </c>
      <c r="G54" s="6" t="s">
        <v>58</v>
      </c>
      <c r="H54" s="6" t="s">
        <v>16</v>
      </c>
      <c r="I54" s="6" t="s">
        <v>17</v>
      </c>
      <c r="J54" s="7">
        <v>1000</v>
      </c>
      <c r="K54" s="6" t="s">
        <v>347</v>
      </c>
      <c r="L54" s="6" t="s">
        <v>341</v>
      </c>
      <c r="M54" s="6" t="s">
        <v>59</v>
      </c>
      <c r="N54">
        <v>6</v>
      </c>
    </row>
    <row r="55" spans="1:14" ht="216" x14ac:dyDescent="0.55000000000000004">
      <c r="A55" s="5" t="s">
        <v>175</v>
      </c>
      <c r="B55" s="5" t="s">
        <v>14</v>
      </c>
      <c r="C55" s="6">
        <v>31000</v>
      </c>
      <c r="D55" s="6">
        <v>58</v>
      </c>
      <c r="E55" s="6" t="s">
        <v>348</v>
      </c>
      <c r="F55" s="6" t="s">
        <v>349</v>
      </c>
      <c r="G55" s="6" t="s">
        <v>58</v>
      </c>
      <c r="H55" s="6" t="s">
        <v>16</v>
      </c>
      <c r="I55" s="6" t="s">
        <v>17</v>
      </c>
      <c r="J55" s="7">
        <v>35008</v>
      </c>
      <c r="K55" s="6" t="s">
        <v>347</v>
      </c>
      <c r="L55" s="6" t="s">
        <v>341</v>
      </c>
      <c r="M55" s="6" t="s">
        <v>59</v>
      </c>
      <c r="N55">
        <v>6</v>
      </c>
    </row>
    <row r="56" spans="1:14" ht="144" x14ac:dyDescent="0.55000000000000004">
      <c r="A56" s="5" t="s">
        <v>175</v>
      </c>
      <c r="B56" s="5" t="s">
        <v>14</v>
      </c>
      <c r="C56" s="6">
        <v>31000</v>
      </c>
      <c r="D56" s="6">
        <v>59</v>
      </c>
      <c r="E56" s="6" t="s">
        <v>350</v>
      </c>
      <c r="F56" s="6" t="s">
        <v>351</v>
      </c>
      <c r="G56" s="6" t="s">
        <v>58</v>
      </c>
      <c r="H56" s="6" t="s">
        <v>16</v>
      </c>
      <c r="I56" s="6" t="s">
        <v>17</v>
      </c>
      <c r="J56" s="7">
        <v>8103</v>
      </c>
      <c r="K56" s="6" t="s">
        <v>352</v>
      </c>
      <c r="L56" s="6" t="s">
        <v>341</v>
      </c>
      <c r="M56" s="6" t="s">
        <v>59</v>
      </c>
      <c r="N56">
        <v>6</v>
      </c>
    </row>
    <row r="57" spans="1:14" ht="108" x14ac:dyDescent="0.55000000000000004">
      <c r="A57" s="5" t="s">
        <v>175</v>
      </c>
      <c r="B57" s="5" t="s">
        <v>14</v>
      </c>
      <c r="C57" s="6">
        <v>31000</v>
      </c>
      <c r="D57" s="6">
        <v>60</v>
      </c>
      <c r="E57" s="6" t="s">
        <v>353</v>
      </c>
      <c r="F57" s="6" t="s">
        <v>354</v>
      </c>
      <c r="G57" s="6" t="s">
        <v>58</v>
      </c>
      <c r="H57" s="6" t="s">
        <v>16</v>
      </c>
      <c r="I57" s="6" t="s">
        <v>17</v>
      </c>
      <c r="J57" s="7">
        <v>36000</v>
      </c>
      <c r="K57" s="6" t="s">
        <v>340</v>
      </c>
      <c r="L57" s="6" t="s">
        <v>341</v>
      </c>
      <c r="M57" s="6" t="s">
        <v>59</v>
      </c>
      <c r="N57">
        <v>6</v>
      </c>
    </row>
    <row r="58" spans="1:14" ht="90" x14ac:dyDescent="0.55000000000000004">
      <c r="A58" s="5" t="s">
        <v>175</v>
      </c>
      <c r="B58" s="5" t="s">
        <v>14</v>
      </c>
      <c r="C58" s="6">
        <v>31000</v>
      </c>
      <c r="D58" s="6">
        <v>61</v>
      </c>
      <c r="E58" s="6" t="s">
        <v>355</v>
      </c>
      <c r="F58" s="6" t="s">
        <v>356</v>
      </c>
      <c r="G58" s="6" t="s">
        <v>58</v>
      </c>
      <c r="H58" s="6" t="s">
        <v>16</v>
      </c>
      <c r="I58" s="6" t="s">
        <v>17</v>
      </c>
      <c r="J58" s="7">
        <v>23030</v>
      </c>
      <c r="K58" s="6" t="s">
        <v>340</v>
      </c>
      <c r="L58" s="6" t="s">
        <v>341</v>
      </c>
      <c r="M58" s="6" t="s">
        <v>59</v>
      </c>
      <c r="N58">
        <v>6</v>
      </c>
    </row>
    <row r="59" spans="1:14" ht="108" x14ac:dyDescent="0.55000000000000004">
      <c r="A59" s="5" t="s">
        <v>175</v>
      </c>
      <c r="B59" s="5" t="s">
        <v>14</v>
      </c>
      <c r="C59" s="6">
        <v>31000</v>
      </c>
      <c r="D59" s="6">
        <v>62</v>
      </c>
      <c r="E59" s="6" t="s">
        <v>357</v>
      </c>
      <c r="F59" s="6" t="s">
        <v>358</v>
      </c>
      <c r="G59" s="6" t="s">
        <v>58</v>
      </c>
      <c r="H59" s="6" t="s">
        <v>16</v>
      </c>
      <c r="I59" s="6" t="s">
        <v>17</v>
      </c>
      <c r="J59" s="7">
        <v>3135</v>
      </c>
      <c r="K59" s="6" t="s">
        <v>347</v>
      </c>
      <c r="L59" s="6" t="s">
        <v>341</v>
      </c>
      <c r="M59" s="6" t="s">
        <v>59</v>
      </c>
      <c r="N59">
        <v>6</v>
      </c>
    </row>
    <row r="60" spans="1:14" ht="108" x14ac:dyDescent="0.55000000000000004">
      <c r="A60" s="5" t="s">
        <v>175</v>
      </c>
      <c r="B60" s="5" t="s">
        <v>14</v>
      </c>
      <c r="C60" s="6">
        <v>31000</v>
      </c>
      <c r="D60" s="6">
        <v>63</v>
      </c>
      <c r="E60" s="6" t="s">
        <v>359</v>
      </c>
      <c r="F60" s="6" t="s">
        <v>360</v>
      </c>
      <c r="G60" s="6" t="s">
        <v>15</v>
      </c>
      <c r="H60" s="6" t="s">
        <v>16</v>
      </c>
      <c r="I60" s="6" t="s">
        <v>17</v>
      </c>
      <c r="J60" s="7">
        <v>2324</v>
      </c>
      <c r="K60" s="6" t="s">
        <v>333</v>
      </c>
      <c r="L60" s="6" t="s">
        <v>361</v>
      </c>
      <c r="M60" s="6" t="s">
        <v>20</v>
      </c>
      <c r="N60">
        <v>6</v>
      </c>
    </row>
    <row r="61" spans="1:14" ht="108" x14ac:dyDescent="0.55000000000000004">
      <c r="A61" s="5" t="s">
        <v>175</v>
      </c>
      <c r="B61" s="5" t="s">
        <v>14</v>
      </c>
      <c r="C61" s="6">
        <v>31000</v>
      </c>
      <c r="D61" s="6">
        <v>64</v>
      </c>
      <c r="E61" s="6" t="s">
        <v>362</v>
      </c>
      <c r="F61" s="6" t="s">
        <v>363</v>
      </c>
      <c r="G61" s="6" t="s">
        <v>15</v>
      </c>
      <c r="H61" s="6" t="s">
        <v>16</v>
      </c>
      <c r="I61" s="6" t="s">
        <v>17</v>
      </c>
      <c r="J61" s="7">
        <v>5149</v>
      </c>
      <c r="K61" s="6" t="s">
        <v>333</v>
      </c>
      <c r="L61" s="6" t="s">
        <v>361</v>
      </c>
      <c r="M61" s="6" t="s">
        <v>20</v>
      </c>
      <c r="N61">
        <v>6</v>
      </c>
    </row>
    <row r="62" spans="1:14" ht="108" x14ac:dyDescent="0.55000000000000004">
      <c r="A62" s="5" t="s">
        <v>175</v>
      </c>
      <c r="B62" s="5" t="s">
        <v>14</v>
      </c>
      <c r="C62" s="6">
        <v>31000</v>
      </c>
      <c r="D62" s="6">
        <v>65</v>
      </c>
      <c r="E62" s="6" t="s">
        <v>364</v>
      </c>
      <c r="F62" s="6" t="s">
        <v>365</v>
      </c>
      <c r="G62" s="6" t="s">
        <v>15</v>
      </c>
      <c r="H62" s="6" t="s">
        <v>16</v>
      </c>
      <c r="I62" s="6" t="s">
        <v>17</v>
      </c>
      <c r="J62" s="7">
        <v>7128</v>
      </c>
      <c r="K62" s="6" t="s">
        <v>333</v>
      </c>
      <c r="L62" s="6" t="s">
        <v>179</v>
      </c>
      <c r="M62" s="6" t="s">
        <v>20</v>
      </c>
      <c r="N62">
        <v>6</v>
      </c>
    </row>
    <row r="63" spans="1:14" ht="180" x14ac:dyDescent="0.55000000000000004">
      <c r="A63" s="5" t="s">
        <v>175</v>
      </c>
      <c r="B63" s="5" t="s">
        <v>14</v>
      </c>
      <c r="C63" s="6">
        <v>31000</v>
      </c>
      <c r="D63" s="6">
        <v>66</v>
      </c>
      <c r="E63" s="6" t="s">
        <v>366</v>
      </c>
      <c r="F63" s="6" t="s">
        <v>367</v>
      </c>
      <c r="G63" s="6" t="s">
        <v>58</v>
      </c>
      <c r="H63" s="6" t="s">
        <v>16</v>
      </c>
      <c r="I63" s="6" t="s">
        <v>17</v>
      </c>
      <c r="J63" s="7">
        <v>5112</v>
      </c>
      <c r="K63" s="6" t="s">
        <v>368</v>
      </c>
      <c r="L63" s="6" t="s">
        <v>369</v>
      </c>
      <c r="M63" s="6" t="s">
        <v>59</v>
      </c>
      <c r="N63">
        <v>6</v>
      </c>
    </row>
    <row r="64" spans="1:14" ht="126" x14ac:dyDescent="0.55000000000000004">
      <c r="A64" s="5" t="s">
        <v>175</v>
      </c>
      <c r="B64" s="5" t="s">
        <v>14</v>
      </c>
      <c r="C64" s="6">
        <v>31000</v>
      </c>
      <c r="D64" s="6">
        <v>67</v>
      </c>
      <c r="E64" s="6" t="s">
        <v>370</v>
      </c>
      <c r="F64" s="6" t="s">
        <v>371</v>
      </c>
      <c r="G64" s="6" t="s">
        <v>15</v>
      </c>
      <c r="H64" s="6" t="s">
        <v>16</v>
      </c>
      <c r="I64" s="6" t="s">
        <v>17</v>
      </c>
      <c r="J64" s="7">
        <v>23292</v>
      </c>
      <c r="K64" s="6" t="s">
        <v>372</v>
      </c>
      <c r="L64" s="6" t="s">
        <v>373</v>
      </c>
      <c r="M64" s="6" t="s">
        <v>20</v>
      </c>
      <c r="N64">
        <v>6</v>
      </c>
    </row>
    <row r="65" spans="1:14" ht="90" x14ac:dyDescent="0.55000000000000004">
      <c r="A65" s="5" t="s">
        <v>175</v>
      </c>
      <c r="B65" s="5" t="s">
        <v>14</v>
      </c>
      <c r="C65" s="6">
        <v>31000</v>
      </c>
      <c r="D65" s="6">
        <v>68</v>
      </c>
      <c r="E65" s="6" t="s">
        <v>374</v>
      </c>
      <c r="F65" s="6" t="s">
        <v>375</v>
      </c>
      <c r="G65" s="6" t="s">
        <v>15</v>
      </c>
      <c r="H65" s="6" t="s">
        <v>16</v>
      </c>
      <c r="I65" s="6" t="s">
        <v>17</v>
      </c>
      <c r="J65" s="7">
        <v>707</v>
      </c>
      <c r="K65" s="6" t="s">
        <v>376</v>
      </c>
      <c r="L65" s="6" t="s">
        <v>192</v>
      </c>
      <c r="M65" s="6" t="s">
        <v>20</v>
      </c>
      <c r="N65">
        <v>6</v>
      </c>
    </row>
    <row r="66" spans="1:14" ht="108" x14ac:dyDescent="0.55000000000000004">
      <c r="A66" s="5" t="s">
        <v>175</v>
      </c>
      <c r="B66" s="5" t="s">
        <v>14</v>
      </c>
      <c r="C66" s="6">
        <v>31000</v>
      </c>
      <c r="D66" s="6">
        <v>69</v>
      </c>
      <c r="E66" s="6" t="s">
        <v>377</v>
      </c>
      <c r="F66" s="6" t="s">
        <v>378</v>
      </c>
      <c r="G66" s="6" t="s">
        <v>15</v>
      </c>
      <c r="H66" s="6" t="s">
        <v>16</v>
      </c>
      <c r="I66" s="6" t="s">
        <v>17</v>
      </c>
      <c r="J66" s="7">
        <v>12881</v>
      </c>
      <c r="K66" s="6" t="s">
        <v>379</v>
      </c>
      <c r="L66" s="6" t="s">
        <v>192</v>
      </c>
      <c r="M66" s="6" t="s">
        <v>20</v>
      </c>
      <c r="N66">
        <v>6</v>
      </c>
    </row>
    <row r="67" spans="1:14" ht="144" x14ac:dyDescent="0.55000000000000004">
      <c r="A67" s="5" t="s">
        <v>175</v>
      </c>
      <c r="B67" s="5" t="s">
        <v>14</v>
      </c>
      <c r="C67" s="6">
        <v>31000</v>
      </c>
      <c r="D67" s="6">
        <v>70</v>
      </c>
      <c r="E67" s="6" t="s">
        <v>380</v>
      </c>
      <c r="F67" s="6" t="s">
        <v>381</v>
      </c>
      <c r="G67" s="6" t="s">
        <v>32</v>
      </c>
      <c r="H67" s="6" t="s">
        <v>16</v>
      </c>
      <c r="I67" s="6" t="s">
        <v>68</v>
      </c>
      <c r="J67" s="7">
        <v>9500</v>
      </c>
      <c r="K67" s="6" t="s">
        <v>382</v>
      </c>
      <c r="L67" s="6" t="s">
        <v>383</v>
      </c>
      <c r="M67" s="6" t="s">
        <v>20</v>
      </c>
      <c r="N67">
        <v>6</v>
      </c>
    </row>
    <row r="68" spans="1:14" ht="108" x14ac:dyDescent="0.55000000000000004">
      <c r="A68" s="5" t="s">
        <v>175</v>
      </c>
      <c r="B68" s="5" t="s">
        <v>14</v>
      </c>
      <c r="C68" s="6">
        <v>31000</v>
      </c>
      <c r="D68" s="6">
        <v>71</v>
      </c>
      <c r="E68" s="6" t="s">
        <v>384</v>
      </c>
      <c r="F68" s="6" t="s">
        <v>385</v>
      </c>
      <c r="G68" s="6" t="s">
        <v>15</v>
      </c>
      <c r="H68" s="6" t="s">
        <v>16</v>
      </c>
      <c r="I68" s="6" t="s">
        <v>17</v>
      </c>
      <c r="J68" s="7">
        <v>5217</v>
      </c>
      <c r="K68" s="6" t="s">
        <v>386</v>
      </c>
      <c r="L68" s="6" t="s">
        <v>383</v>
      </c>
      <c r="M68" s="6" t="s">
        <v>20</v>
      </c>
      <c r="N68">
        <v>6</v>
      </c>
    </row>
    <row r="69" spans="1:14" ht="108" x14ac:dyDescent="0.55000000000000004">
      <c r="A69" s="5" t="s">
        <v>175</v>
      </c>
      <c r="B69" s="5" t="s">
        <v>14</v>
      </c>
      <c r="C69" s="6">
        <v>31000</v>
      </c>
      <c r="D69" s="6">
        <v>72</v>
      </c>
      <c r="E69" s="6" t="s">
        <v>387</v>
      </c>
      <c r="F69" s="6" t="s">
        <v>388</v>
      </c>
      <c r="G69" s="6" t="s">
        <v>15</v>
      </c>
      <c r="H69" s="6" t="s">
        <v>16</v>
      </c>
      <c r="I69" s="6" t="s">
        <v>17</v>
      </c>
      <c r="J69" s="7">
        <v>5379</v>
      </c>
      <c r="K69" s="6" t="s">
        <v>386</v>
      </c>
      <c r="L69" s="6" t="s">
        <v>383</v>
      </c>
      <c r="M69" s="6" t="s">
        <v>20</v>
      </c>
      <c r="N69">
        <v>6</v>
      </c>
    </row>
    <row r="70" spans="1:14" ht="108" x14ac:dyDescent="0.55000000000000004">
      <c r="A70" s="5" t="s">
        <v>175</v>
      </c>
      <c r="B70" s="5" t="s">
        <v>14</v>
      </c>
      <c r="C70" s="6">
        <v>31000</v>
      </c>
      <c r="D70" s="6">
        <v>73</v>
      </c>
      <c r="E70" s="6" t="s">
        <v>389</v>
      </c>
      <c r="F70" s="6" t="s">
        <v>390</v>
      </c>
      <c r="G70" s="6" t="s">
        <v>15</v>
      </c>
      <c r="H70" s="6" t="s">
        <v>16</v>
      </c>
      <c r="I70" s="6" t="s">
        <v>17</v>
      </c>
      <c r="J70" s="7">
        <v>13508</v>
      </c>
      <c r="K70" s="6" t="s">
        <v>386</v>
      </c>
      <c r="L70" s="6" t="s">
        <v>383</v>
      </c>
      <c r="M70" s="6" t="s">
        <v>20</v>
      </c>
      <c r="N70">
        <v>6</v>
      </c>
    </row>
    <row r="71" spans="1:14" ht="162" x14ac:dyDescent="0.55000000000000004">
      <c r="A71" s="5" t="s">
        <v>175</v>
      </c>
      <c r="B71" s="5" t="s">
        <v>14</v>
      </c>
      <c r="C71" s="6">
        <v>31000</v>
      </c>
      <c r="D71" s="6">
        <v>74</v>
      </c>
      <c r="E71" s="6" t="s">
        <v>391</v>
      </c>
      <c r="F71" s="6" t="s">
        <v>392</v>
      </c>
      <c r="G71" s="6" t="s">
        <v>43</v>
      </c>
      <c r="H71" s="6" t="s">
        <v>16</v>
      </c>
      <c r="I71" s="6" t="s">
        <v>17</v>
      </c>
      <c r="J71" s="7">
        <v>114752</v>
      </c>
      <c r="K71" s="6" t="s">
        <v>393</v>
      </c>
      <c r="L71" s="6" t="s">
        <v>383</v>
      </c>
      <c r="M71" s="6" t="s">
        <v>20</v>
      </c>
      <c r="N71">
        <v>6</v>
      </c>
    </row>
    <row r="72" spans="1:14" ht="162" x14ac:dyDescent="0.55000000000000004">
      <c r="A72" s="5" t="s">
        <v>175</v>
      </c>
      <c r="B72" s="5" t="s">
        <v>14</v>
      </c>
      <c r="C72" s="6">
        <v>31000</v>
      </c>
      <c r="D72" s="6">
        <v>75</v>
      </c>
      <c r="E72" s="6" t="s">
        <v>394</v>
      </c>
      <c r="F72" s="6" t="s">
        <v>395</v>
      </c>
      <c r="G72" s="6" t="s">
        <v>43</v>
      </c>
      <c r="H72" s="6" t="s">
        <v>16</v>
      </c>
      <c r="I72" s="6" t="s">
        <v>17</v>
      </c>
      <c r="J72" s="7">
        <v>37855</v>
      </c>
      <c r="K72" s="6" t="s">
        <v>396</v>
      </c>
      <c r="L72" s="6" t="s">
        <v>383</v>
      </c>
      <c r="M72" s="6" t="s">
        <v>20</v>
      </c>
      <c r="N72">
        <v>6</v>
      </c>
    </row>
    <row r="73" spans="1:14" ht="180" x14ac:dyDescent="0.55000000000000004">
      <c r="A73" s="5" t="s">
        <v>175</v>
      </c>
      <c r="B73" s="5" t="s">
        <v>14</v>
      </c>
      <c r="C73" s="6">
        <v>31000</v>
      </c>
      <c r="D73" s="6">
        <v>76</v>
      </c>
      <c r="E73" s="6" t="s">
        <v>235</v>
      </c>
      <c r="F73" s="6" t="s">
        <v>397</v>
      </c>
      <c r="G73" s="6" t="s">
        <v>53</v>
      </c>
      <c r="H73" s="6" t="s">
        <v>54</v>
      </c>
      <c r="I73" s="6" t="s">
        <v>17</v>
      </c>
      <c r="J73" s="7">
        <v>159000</v>
      </c>
      <c r="K73" s="6" t="s">
        <v>237</v>
      </c>
      <c r="L73" s="6" t="s">
        <v>238</v>
      </c>
      <c r="M73" s="6" t="s">
        <v>20</v>
      </c>
      <c r="N73">
        <v>6</v>
      </c>
    </row>
    <row r="74" spans="1:14" ht="180" x14ac:dyDescent="0.55000000000000004">
      <c r="A74" s="5" t="s">
        <v>175</v>
      </c>
      <c r="B74" s="5" t="s">
        <v>14</v>
      </c>
      <c r="C74" s="6">
        <v>31000</v>
      </c>
      <c r="D74" s="6">
        <v>77</v>
      </c>
      <c r="E74" s="6" t="s">
        <v>239</v>
      </c>
      <c r="F74" s="6" t="s">
        <v>398</v>
      </c>
      <c r="G74" s="6" t="s">
        <v>53</v>
      </c>
      <c r="H74" s="6" t="s">
        <v>54</v>
      </c>
      <c r="I74" s="6" t="s">
        <v>17</v>
      </c>
      <c r="J74" s="7">
        <v>1000</v>
      </c>
      <c r="K74" s="6" t="s">
        <v>237</v>
      </c>
      <c r="L74" s="6" t="s">
        <v>238</v>
      </c>
      <c r="M74" s="6" t="s">
        <v>20</v>
      </c>
      <c r="N74">
        <v>6</v>
      </c>
    </row>
    <row r="75" spans="1:14" ht="108" x14ac:dyDescent="0.55000000000000004">
      <c r="A75" s="5" t="s">
        <v>175</v>
      </c>
      <c r="B75" s="5" t="s">
        <v>14</v>
      </c>
      <c r="C75" s="6">
        <v>31000</v>
      </c>
      <c r="D75" s="6">
        <v>78</v>
      </c>
      <c r="E75" s="6" t="s">
        <v>399</v>
      </c>
      <c r="F75" s="6" t="s">
        <v>400</v>
      </c>
      <c r="G75" s="6" t="s">
        <v>21</v>
      </c>
      <c r="H75" s="6" t="s">
        <v>54</v>
      </c>
      <c r="I75" s="6" t="s">
        <v>17</v>
      </c>
      <c r="J75" s="7">
        <v>99000</v>
      </c>
      <c r="K75" s="6" t="s">
        <v>401</v>
      </c>
      <c r="L75" s="6" t="s">
        <v>383</v>
      </c>
      <c r="M75" s="6" t="s">
        <v>20</v>
      </c>
      <c r="N75">
        <v>6</v>
      </c>
    </row>
    <row r="76" spans="1:14" ht="108" x14ac:dyDescent="0.55000000000000004">
      <c r="A76" s="5" t="s">
        <v>175</v>
      </c>
      <c r="B76" s="5" t="s">
        <v>14</v>
      </c>
      <c r="C76" s="6">
        <v>31000</v>
      </c>
      <c r="D76" s="6">
        <v>79</v>
      </c>
      <c r="E76" s="6" t="s">
        <v>402</v>
      </c>
      <c r="F76" s="6" t="s">
        <v>403</v>
      </c>
      <c r="G76" s="6" t="s">
        <v>21</v>
      </c>
      <c r="H76" s="6" t="s">
        <v>54</v>
      </c>
      <c r="I76" s="6" t="s">
        <v>17</v>
      </c>
      <c r="J76" s="7">
        <v>1000</v>
      </c>
      <c r="K76" s="6" t="s">
        <v>401</v>
      </c>
      <c r="L76" s="6" t="s">
        <v>383</v>
      </c>
      <c r="M76" s="6" t="s">
        <v>20</v>
      </c>
      <c r="N76">
        <v>6</v>
      </c>
    </row>
    <row r="77" spans="1:14" ht="126" x14ac:dyDescent="0.55000000000000004">
      <c r="A77" s="5" t="s">
        <v>175</v>
      </c>
      <c r="B77" s="5" t="s">
        <v>14</v>
      </c>
      <c r="C77" s="6">
        <v>31000</v>
      </c>
      <c r="D77" s="6">
        <v>80</v>
      </c>
      <c r="E77" s="6" t="s">
        <v>404</v>
      </c>
      <c r="F77" s="6" t="s">
        <v>405</v>
      </c>
      <c r="G77" s="6" t="s">
        <v>15</v>
      </c>
      <c r="H77" s="6" t="s">
        <v>54</v>
      </c>
      <c r="I77" s="6" t="s">
        <v>17</v>
      </c>
      <c r="J77" s="7">
        <v>9000</v>
      </c>
      <c r="K77" s="6" t="s">
        <v>406</v>
      </c>
      <c r="L77" s="6" t="s">
        <v>383</v>
      </c>
      <c r="M77" s="6" t="s">
        <v>20</v>
      </c>
      <c r="N77">
        <v>6</v>
      </c>
    </row>
    <row r="78" spans="1:14" ht="126" x14ac:dyDescent="0.55000000000000004">
      <c r="A78" s="5" t="s">
        <v>175</v>
      </c>
      <c r="B78" s="5" t="s">
        <v>14</v>
      </c>
      <c r="C78" s="6">
        <v>31000</v>
      </c>
      <c r="D78" s="6">
        <v>81</v>
      </c>
      <c r="E78" s="6" t="s">
        <v>407</v>
      </c>
      <c r="F78" s="6" t="s">
        <v>408</v>
      </c>
      <c r="G78" s="6" t="s">
        <v>15</v>
      </c>
      <c r="H78" s="6" t="s">
        <v>54</v>
      </c>
      <c r="I78" s="6" t="s">
        <v>17</v>
      </c>
      <c r="J78" s="7">
        <v>1000</v>
      </c>
      <c r="K78" s="6" t="s">
        <v>406</v>
      </c>
      <c r="L78" s="6" t="s">
        <v>383</v>
      </c>
      <c r="M78" s="6" t="s">
        <v>20</v>
      </c>
      <c r="N78">
        <v>6</v>
      </c>
    </row>
    <row r="79" spans="1:14" ht="126" x14ac:dyDescent="0.55000000000000004">
      <c r="A79" s="5" t="s">
        <v>175</v>
      </c>
      <c r="B79" s="5" t="s">
        <v>14</v>
      </c>
      <c r="C79" s="6">
        <v>31000</v>
      </c>
      <c r="D79" s="6">
        <v>82</v>
      </c>
      <c r="E79" s="6" t="s">
        <v>409</v>
      </c>
      <c r="F79" s="6" t="s">
        <v>410</v>
      </c>
      <c r="G79" s="6" t="s">
        <v>58</v>
      </c>
      <c r="H79" s="6" t="s">
        <v>16</v>
      </c>
      <c r="I79" s="6" t="s">
        <v>17</v>
      </c>
      <c r="J79" s="7">
        <v>1000</v>
      </c>
      <c r="K79" s="6" t="s">
        <v>411</v>
      </c>
      <c r="L79" s="6" t="s">
        <v>412</v>
      </c>
      <c r="M79" s="6" t="s">
        <v>59</v>
      </c>
      <c r="N79">
        <v>6</v>
      </c>
    </row>
    <row r="80" spans="1:14" ht="126" x14ac:dyDescent="0.55000000000000004">
      <c r="A80" s="5" t="s">
        <v>175</v>
      </c>
      <c r="B80" s="5" t="s">
        <v>14</v>
      </c>
      <c r="C80" s="6">
        <v>31000</v>
      </c>
      <c r="D80" s="6">
        <v>83</v>
      </c>
      <c r="E80" s="6" t="s">
        <v>413</v>
      </c>
      <c r="F80" s="6" t="s">
        <v>414</v>
      </c>
      <c r="G80" s="6" t="s">
        <v>58</v>
      </c>
      <c r="H80" s="6" t="s">
        <v>16</v>
      </c>
      <c r="I80" s="6" t="s">
        <v>17</v>
      </c>
      <c r="J80" s="7">
        <v>1000</v>
      </c>
      <c r="K80" s="6" t="s">
        <v>411</v>
      </c>
      <c r="L80" s="6" t="s">
        <v>412</v>
      </c>
      <c r="M80" s="6" t="s">
        <v>59</v>
      </c>
      <c r="N80">
        <v>6</v>
      </c>
    </row>
    <row r="81" spans="1:14" ht="126" x14ac:dyDescent="0.55000000000000004">
      <c r="A81" s="5" t="s">
        <v>175</v>
      </c>
      <c r="B81" s="5" t="s">
        <v>14</v>
      </c>
      <c r="C81" s="6">
        <v>31000</v>
      </c>
      <c r="D81" s="6">
        <v>84</v>
      </c>
      <c r="E81" s="6" t="s">
        <v>415</v>
      </c>
      <c r="F81" s="6" t="s">
        <v>416</v>
      </c>
      <c r="G81" s="6" t="s">
        <v>58</v>
      </c>
      <c r="H81" s="6" t="s">
        <v>16</v>
      </c>
      <c r="I81" s="6" t="s">
        <v>17</v>
      </c>
      <c r="J81" s="7">
        <v>8571</v>
      </c>
      <c r="K81" s="6" t="s">
        <v>340</v>
      </c>
      <c r="L81" s="6" t="s">
        <v>383</v>
      </c>
      <c r="M81" s="6" t="s">
        <v>59</v>
      </c>
      <c r="N81">
        <v>6</v>
      </c>
    </row>
    <row r="82" spans="1:14" ht="126" x14ac:dyDescent="0.55000000000000004">
      <c r="A82" s="5" t="s">
        <v>175</v>
      </c>
      <c r="B82" s="5" t="s">
        <v>14</v>
      </c>
      <c r="C82" s="6">
        <v>31000</v>
      </c>
      <c r="D82" s="6">
        <v>85</v>
      </c>
      <c r="E82" s="6" t="s">
        <v>417</v>
      </c>
      <c r="F82" s="6" t="s">
        <v>418</v>
      </c>
      <c r="G82" s="6" t="s">
        <v>58</v>
      </c>
      <c r="H82" s="6" t="s">
        <v>16</v>
      </c>
      <c r="I82" s="6" t="s">
        <v>17</v>
      </c>
      <c r="J82" s="7">
        <v>1000</v>
      </c>
      <c r="K82" s="6" t="s">
        <v>340</v>
      </c>
      <c r="L82" s="6" t="s">
        <v>383</v>
      </c>
      <c r="M82" s="6" t="s">
        <v>59</v>
      </c>
      <c r="N82">
        <v>6</v>
      </c>
    </row>
    <row r="83" spans="1:14" ht="409.5" x14ac:dyDescent="0.55000000000000004">
      <c r="A83" s="5" t="s">
        <v>175</v>
      </c>
      <c r="B83" s="5" t="s">
        <v>14</v>
      </c>
      <c r="C83" s="6">
        <v>31000</v>
      </c>
      <c r="D83" s="6">
        <v>86</v>
      </c>
      <c r="E83" s="6" t="s">
        <v>419</v>
      </c>
      <c r="F83" s="6" t="s">
        <v>420</v>
      </c>
      <c r="G83" s="6" t="s">
        <v>58</v>
      </c>
      <c r="H83" s="6" t="s">
        <v>16</v>
      </c>
      <c r="I83" s="6" t="s">
        <v>17</v>
      </c>
      <c r="J83" s="7">
        <v>30048</v>
      </c>
      <c r="K83" s="6" t="s">
        <v>421</v>
      </c>
      <c r="L83" s="6" t="s">
        <v>383</v>
      </c>
      <c r="M83" s="6" t="s">
        <v>59</v>
      </c>
      <c r="N83">
        <v>6</v>
      </c>
    </row>
    <row r="84" spans="1:14" ht="409.5" x14ac:dyDescent="0.55000000000000004">
      <c r="A84" s="5" t="s">
        <v>175</v>
      </c>
      <c r="B84" s="5" t="s">
        <v>14</v>
      </c>
      <c r="C84" s="6">
        <v>31000</v>
      </c>
      <c r="D84" s="6">
        <v>87</v>
      </c>
      <c r="E84" s="6" t="s">
        <v>422</v>
      </c>
      <c r="F84" s="6" t="s">
        <v>423</v>
      </c>
      <c r="G84" s="6" t="s">
        <v>58</v>
      </c>
      <c r="H84" s="6" t="s">
        <v>16</v>
      </c>
      <c r="I84" s="6" t="s">
        <v>17</v>
      </c>
      <c r="J84" s="7">
        <v>1000</v>
      </c>
      <c r="K84" s="6" t="s">
        <v>421</v>
      </c>
      <c r="L84" s="6" t="s">
        <v>383</v>
      </c>
      <c r="M84" s="6" t="s">
        <v>59</v>
      </c>
      <c r="N84">
        <v>6</v>
      </c>
    </row>
    <row r="85" spans="1:14" ht="162" x14ac:dyDescent="0.55000000000000004">
      <c r="A85" s="5" t="s">
        <v>175</v>
      </c>
      <c r="B85" s="5" t="s">
        <v>14</v>
      </c>
      <c r="C85" s="6">
        <v>31000</v>
      </c>
      <c r="D85" s="6">
        <v>88</v>
      </c>
      <c r="E85" s="6" t="s">
        <v>424</v>
      </c>
      <c r="F85" s="6" t="s">
        <v>425</v>
      </c>
      <c r="G85" s="6" t="s">
        <v>32</v>
      </c>
      <c r="H85" s="6" t="s">
        <v>54</v>
      </c>
      <c r="I85" s="6" t="s">
        <v>52</v>
      </c>
      <c r="J85" s="7">
        <v>5500</v>
      </c>
      <c r="K85" s="6" t="s">
        <v>382</v>
      </c>
      <c r="L85" s="6" t="s">
        <v>383</v>
      </c>
      <c r="M85" s="6" t="s">
        <v>20</v>
      </c>
      <c r="N85">
        <v>6</v>
      </c>
    </row>
    <row r="86" spans="1:14" ht="162" x14ac:dyDescent="0.55000000000000004">
      <c r="A86" s="5" t="s">
        <v>175</v>
      </c>
      <c r="B86" s="5" t="s">
        <v>14</v>
      </c>
      <c r="C86" s="6">
        <v>31000</v>
      </c>
      <c r="D86" s="6">
        <v>89</v>
      </c>
      <c r="E86" s="6" t="s">
        <v>426</v>
      </c>
      <c r="F86" s="6" t="s">
        <v>427</v>
      </c>
      <c r="G86" s="6" t="s">
        <v>32</v>
      </c>
      <c r="H86" s="6" t="s">
        <v>54</v>
      </c>
      <c r="I86" s="6" t="s">
        <v>52</v>
      </c>
      <c r="J86" s="7">
        <v>1000</v>
      </c>
      <c r="K86" s="6" t="s">
        <v>382</v>
      </c>
      <c r="L86" s="6" t="s">
        <v>383</v>
      </c>
      <c r="M86" s="6" t="s">
        <v>20</v>
      </c>
      <c r="N86">
        <v>6</v>
      </c>
    </row>
    <row r="87" spans="1:14" ht="162" x14ac:dyDescent="0.55000000000000004">
      <c r="A87" s="5" t="s">
        <v>175</v>
      </c>
      <c r="B87" s="5" t="s">
        <v>14</v>
      </c>
      <c r="C87" s="6">
        <v>31000</v>
      </c>
      <c r="D87" s="6">
        <v>90</v>
      </c>
      <c r="E87" s="6" t="s">
        <v>428</v>
      </c>
      <c r="F87" s="6" t="s">
        <v>429</v>
      </c>
      <c r="G87" s="6" t="s">
        <v>21</v>
      </c>
      <c r="H87" s="6" t="s">
        <v>54</v>
      </c>
      <c r="I87" s="6" t="s">
        <v>17</v>
      </c>
      <c r="J87" s="7">
        <v>99000</v>
      </c>
      <c r="K87" s="6" t="s">
        <v>305</v>
      </c>
      <c r="L87" s="6" t="s">
        <v>383</v>
      </c>
      <c r="M87" s="6" t="s">
        <v>20</v>
      </c>
      <c r="N87">
        <v>6</v>
      </c>
    </row>
    <row r="88" spans="1:14" ht="162" x14ac:dyDescent="0.55000000000000004">
      <c r="A88" s="5" t="s">
        <v>175</v>
      </c>
      <c r="B88" s="5" t="s">
        <v>14</v>
      </c>
      <c r="C88" s="6">
        <v>31000</v>
      </c>
      <c r="D88" s="6">
        <v>91</v>
      </c>
      <c r="E88" s="6" t="s">
        <v>430</v>
      </c>
      <c r="F88" s="6" t="s">
        <v>431</v>
      </c>
      <c r="G88" s="6" t="s">
        <v>21</v>
      </c>
      <c r="H88" s="6" t="s">
        <v>54</v>
      </c>
      <c r="I88" s="6" t="s">
        <v>17</v>
      </c>
      <c r="J88" s="7">
        <v>1000</v>
      </c>
      <c r="K88" s="6" t="s">
        <v>305</v>
      </c>
      <c r="L88" s="6" t="s">
        <v>383</v>
      </c>
      <c r="M88" s="6" t="s">
        <v>20</v>
      </c>
      <c r="N88">
        <v>6</v>
      </c>
    </row>
    <row r="89" spans="1:14" ht="180" x14ac:dyDescent="0.55000000000000004">
      <c r="A89" s="5" t="s">
        <v>175</v>
      </c>
      <c r="B89" s="5" t="s">
        <v>14</v>
      </c>
      <c r="C89" s="6">
        <v>31000</v>
      </c>
      <c r="D89" s="6">
        <v>92</v>
      </c>
      <c r="E89" s="6" t="s">
        <v>432</v>
      </c>
      <c r="F89" s="6" t="s">
        <v>433</v>
      </c>
      <c r="G89" s="6" t="s">
        <v>21</v>
      </c>
      <c r="H89" s="6" t="s">
        <v>54</v>
      </c>
      <c r="I89" s="6" t="s">
        <v>17</v>
      </c>
      <c r="J89" s="7">
        <v>51066</v>
      </c>
      <c r="K89" s="6" t="s">
        <v>434</v>
      </c>
      <c r="L89" s="6" t="s">
        <v>383</v>
      </c>
      <c r="M89" s="6" t="s">
        <v>20</v>
      </c>
      <c r="N89">
        <v>6</v>
      </c>
    </row>
    <row r="90" spans="1:14" ht="180" x14ac:dyDescent="0.55000000000000004">
      <c r="A90" s="5" t="s">
        <v>175</v>
      </c>
      <c r="B90" s="5" t="s">
        <v>14</v>
      </c>
      <c r="C90" s="6">
        <v>31000</v>
      </c>
      <c r="D90" s="6">
        <v>93</v>
      </c>
      <c r="E90" s="6" t="s">
        <v>435</v>
      </c>
      <c r="F90" s="6" t="s">
        <v>436</v>
      </c>
      <c r="G90" s="6" t="s">
        <v>21</v>
      </c>
      <c r="H90" s="6" t="s">
        <v>54</v>
      </c>
      <c r="I90" s="6" t="s">
        <v>17</v>
      </c>
      <c r="J90" s="7">
        <v>1000</v>
      </c>
      <c r="K90" s="6" t="s">
        <v>434</v>
      </c>
      <c r="L90" s="6" t="s">
        <v>383</v>
      </c>
      <c r="M90" s="6" t="s">
        <v>20</v>
      </c>
      <c r="N90">
        <v>6</v>
      </c>
    </row>
    <row r="91" spans="1:14" ht="234" x14ac:dyDescent="0.55000000000000004">
      <c r="A91" s="5" t="s">
        <v>175</v>
      </c>
      <c r="B91" s="5" t="s">
        <v>14</v>
      </c>
      <c r="C91" s="6">
        <v>31000</v>
      </c>
      <c r="D91" s="6">
        <v>94</v>
      </c>
      <c r="E91" s="6" t="s">
        <v>437</v>
      </c>
      <c r="F91" s="6" t="s">
        <v>438</v>
      </c>
      <c r="G91" s="6" t="s">
        <v>15</v>
      </c>
      <c r="H91" s="6" t="s">
        <v>54</v>
      </c>
      <c r="I91" s="6" t="s">
        <v>17</v>
      </c>
      <c r="J91" s="7">
        <v>32000</v>
      </c>
      <c r="K91" s="6" t="s">
        <v>319</v>
      </c>
      <c r="L91" s="6" t="s">
        <v>320</v>
      </c>
      <c r="M91" s="6" t="s">
        <v>20</v>
      </c>
      <c r="N91">
        <v>6</v>
      </c>
    </row>
    <row r="92" spans="1:14" ht="234" x14ac:dyDescent="0.55000000000000004">
      <c r="A92" s="5" t="s">
        <v>175</v>
      </c>
      <c r="B92" s="5" t="s">
        <v>14</v>
      </c>
      <c r="C92" s="6">
        <v>31000</v>
      </c>
      <c r="D92" s="6">
        <v>95</v>
      </c>
      <c r="E92" s="6" t="s">
        <v>439</v>
      </c>
      <c r="F92" s="6" t="s">
        <v>440</v>
      </c>
      <c r="G92" s="6" t="s">
        <v>15</v>
      </c>
      <c r="H92" s="6" t="s">
        <v>54</v>
      </c>
      <c r="I92" s="6" t="s">
        <v>17</v>
      </c>
      <c r="J92" s="7">
        <v>1000</v>
      </c>
      <c r="K92" s="6" t="s">
        <v>319</v>
      </c>
      <c r="L92" s="6" t="s">
        <v>320</v>
      </c>
      <c r="M92" s="6" t="s">
        <v>20</v>
      </c>
      <c r="N92">
        <v>6</v>
      </c>
    </row>
    <row r="93" spans="1:14" ht="162" x14ac:dyDescent="0.55000000000000004">
      <c r="A93" s="5" t="s">
        <v>175</v>
      </c>
      <c r="B93" s="5" t="s">
        <v>14</v>
      </c>
      <c r="C93" s="6">
        <v>31000</v>
      </c>
      <c r="D93" s="6">
        <v>96</v>
      </c>
      <c r="E93" s="6" t="s">
        <v>441</v>
      </c>
      <c r="F93" s="6" t="s">
        <v>442</v>
      </c>
      <c r="G93" s="6" t="s">
        <v>58</v>
      </c>
      <c r="H93" s="6" t="s">
        <v>22</v>
      </c>
      <c r="I93" s="6" t="s">
        <v>17</v>
      </c>
      <c r="J93" s="7">
        <v>92400</v>
      </c>
      <c r="K93" s="6" t="s">
        <v>443</v>
      </c>
      <c r="L93" s="6" t="s">
        <v>383</v>
      </c>
      <c r="M93" s="6" t="s">
        <v>59</v>
      </c>
      <c r="N93">
        <v>6</v>
      </c>
    </row>
    <row r="94" spans="1:14" ht="162" x14ac:dyDescent="0.55000000000000004">
      <c r="A94" s="5" t="s">
        <v>175</v>
      </c>
      <c r="B94" s="5" t="s">
        <v>14</v>
      </c>
      <c r="C94" s="6">
        <v>31000</v>
      </c>
      <c r="D94" s="6">
        <v>97</v>
      </c>
      <c r="E94" s="6" t="s">
        <v>444</v>
      </c>
      <c r="F94" s="6" t="s">
        <v>445</v>
      </c>
      <c r="G94" s="6" t="s">
        <v>58</v>
      </c>
      <c r="H94" s="6" t="s">
        <v>22</v>
      </c>
      <c r="I94" s="6" t="s">
        <v>17</v>
      </c>
      <c r="J94" s="7">
        <v>1000</v>
      </c>
      <c r="K94" s="6" t="s">
        <v>443</v>
      </c>
      <c r="L94" s="6" t="s">
        <v>383</v>
      </c>
      <c r="M94" s="6" t="s">
        <v>59</v>
      </c>
      <c r="N94">
        <v>6</v>
      </c>
    </row>
    <row r="95" spans="1:14" ht="144" x14ac:dyDescent="0.55000000000000004">
      <c r="A95" s="5" t="s">
        <v>175</v>
      </c>
      <c r="B95" s="5" t="s">
        <v>14</v>
      </c>
      <c r="C95" s="6">
        <v>31000</v>
      </c>
      <c r="D95" s="6">
        <v>98</v>
      </c>
      <c r="E95" s="6" t="s">
        <v>399</v>
      </c>
      <c r="F95" s="6" t="s">
        <v>446</v>
      </c>
      <c r="G95" s="6" t="s">
        <v>21</v>
      </c>
      <c r="H95" s="6" t="s">
        <v>16</v>
      </c>
      <c r="I95" s="6" t="s">
        <v>17</v>
      </c>
      <c r="J95" s="7">
        <v>1305033</v>
      </c>
      <c r="K95" s="6" t="s">
        <v>447</v>
      </c>
      <c r="L95" s="6" t="s">
        <v>383</v>
      </c>
      <c r="M95" s="6" t="s">
        <v>20</v>
      </c>
      <c r="N95">
        <v>6</v>
      </c>
    </row>
    <row r="96" spans="1:14" ht="162" x14ac:dyDescent="0.55000000000000004">
      <c r="A96" s="5" t="s">
        <v>175</v>
      </c>
      <c r="B96" s="5" t="s">
        <v>14</v>
      </c>
      <c r="C96" s="6">
        <v>31000</v>
      </c>
      <c r="D96" s="6">
        <v>99</v>
      </c>
      <c r="E96" s="6" t="s">
        <v>298</v>
      </c>
      <c r="F96" s="6" t="s">
        <v>448</v>
      </c>
      <c r="G96" s="6" t="s">
        <v>21</v>
      </c>
      <c r="H96" s="6" t="s">
        <v>16</v>
      </c>
      <c r="I96" s="6" t="s">
        <v>17</v>
      </c>
      <c r="J96" s="7">
        <v>110000</v>
      </c>
      <c r="K96" s="6" t="s">
        <v>449</v>
      </c>
      <c r="L96" s="6" t="s">
        <v>383</v>
      </c>
      <c r="M96" s="6" t="s">
        <v>23</v>
      </c>
      <c r="N96">
        <v>6</v>
      </c>
    </row>
    <row r="97" spans="1:14" ht="198" x14ac:dyDescent="0.55000000000000004">
      <c r="A97" s="5" t="s">
        <v>175</v>
      </c>
      <c r="B97" s="5" t="s">
        <v>14</v>
      </c>
      <c r="C97" s="6">
        <v>31000</v>
      </c>
      <c r="D97" s="6">
        <v>100</v>
      </c>
      <c r="E97" s="6" t="s">
        <v>450</v>
      </c>
      <c r="F97" s="6" t="s">
        <v>451</v>
      </c>
      <c r="G97" s="6" t="s">
        <v>21</v>
      </c>
      <c r="H97" s="6" t="s">
        <v>16</v>
      </c>
      <c r="I97" s="6" t="s">
        <v>17</v>
      </c>
      <c r="J97" s="7">
        <v>3555</v>
      </c>
      <c r="K97" s="6" t="s">
        <v>452</v>
      </c>
      <c r="L97" s="6" t="s">
        <v>383</v>
      </c>
      <c r="M97" s="6" t="s">
        <v>20</v>
      </c>
      <c r="N97">
        <v>6</v>
      </c>
    </row>
    <row r="98" spans="1:14" ht="378" x14ac:dyDescent="0.55000000000000004">
      <c r="A98" s="5" t="s">
        <v>175</v>
      </c>
      <c r="B98" s="5" t="s">
        <v>14</v>
      </c>
      <c r="C98" s="6">
        <v>31000</v>
      </c>
      <c r="D98" s="6">
        <v>101</v>
      </c>
      <c r="E98" s="6" t="s">
        <v>453</v>
      </c>
      <c r="F98" s="6" t="s">
        <v>454</v>
      </c>
      <c r="G98" s="6" t="s">
        <v>43</v>
      </c>
      <c r="H98" s="6" t="s">
        <v>54</v>
      </c>
      <c r="I98" s="6" t="s">
        <v>17</v>
      </c>
      <c r="J98" s="7">
        <v>7100</v>
      </c>
      <c r="K98" s="6" t="s">
        <v>195</v>
      </c>
      <c r="L98" s="6" t="s">
        <v>196</v>
      </c>
      <c r="M98" s="6" t="s">
        <v>98</v>
      </c>
      <c r="N98">
        <v>6</v>
      </c>
    </row>
    <row r="99" spans="1:14" ht="378" x14ac:dyDescent="0.55000000000000004">
      <c r="A99" s="5" t="s">
        <v>175</v>
      </c>
      <c r="B99" s="5" t="s">
        <v>14</v>
      </c>
      <c r="C99" s="6">
        <v>31000</v>
      </c>
      <c r="D99" s="6">
        <v>102</v>
      </c>
      <c r="E99" s="6" t="s">
        <v>455</v>
      </c>
      <c r="F99" s="6" t="s">
        <v>456</v>
      </c>
      <c r="G99" s="6" t="s">
        <v>43</v>
      </c>
      <c r="H99" s="6" t="s">
        <v>54</v>
      </c>
      <c r="I99" s="6" t="s">
        <v>17</v>
      </c>
      <c r="J99" s="7">
        <v>1000</v>
      </c>
      <c r="K99" s="6" t="s">
        <v>195</v>
      </c>
      <c r="L99" s="6" t="s">
        <v>196</v>
      </c>
      <c r="M99" s="6" t="s">
        <v>98</v>
      </c>
      <c r="N99">
        <v>6</v>
      </c>
    </row>
    <row r="100" spans="1:14" ht="288" x14ac:dyDescent="0.55000000000000004">
      <c r="A100" s="5" t="s">
        <v>175</v>
      </c>
      <c r="B100" s="5" t="s">
        <v>14</v>
      </c>
      <c r="C100" s="6">
        <v>31000</v>
      </c>
      <c r="D100" s="6">
        <v>103</v>
      </c>
      <c r="E100" s="6" t="s">
        <v>457</v>
      </c>
      <c r="F100" s="6" t="s">
        <v>458</v>
      </c>
      <c r="G100" s="6" t="s">
        <v>35</v>
      </c>
      <c r="H100" s="6" t="s">
        <v>16</v>
      </c>
      <c r="I100" s="6" t="s">
        <v>17</v>
      </c>
      <c r="J100" s="7">
        <v>16000</v>
      </c>
      <c r="K100" s="6" t="s">
        <v>178</v>
      </c>
      <c r="L100" s="6" t="s">
        <v>383</v>
      </c>
      <c r="M100" s="6" t="s">
        <v>55</v>
      </c>
      <c r="N100">
        <v>6</v>
      </c>
    </row>
    <row r="101" spans="1:14" ht="288" x14ac:dyDescent="0.55000000000000004">
      <c r="A101" s="5" t="s">
        <v>175</v>
      </c>
      <c r="B101" s="5" t="s">
        <v>14</v>
      </c>
      <c r="C101" s="6">
        <v>31000</v>
      </c>
      <c r="D101" s="6">
        <v>104</v>
      </c>
      <c r="E101" s="6" t="s">
        <v>459</v>
      </c>
      <c r="F101" s="6" t="s">
        <v>460</v>
      </c>
      <c r="G101" s="6" t="s">
        <v>35</v>
      </c>
      <c r="H101" s="6" t="s">
        <v>16</v>
      </c>
      <c r="I101" s="6" t="s">
        <v>17</v>
      </c>
      <c r="J101" s="7">
        <v>1000</v>
      </c>
      <c r="K101" s="6" t="s">
        <v>178</v>
      </c>
      <c r="L101" s="6" t="s">
        <v>383</v>
      </c>
      <c r="M101" s="6" t="s">
        <v>55</v>
      </c>
      <c r="N101">
        <v>6</v>
      </c>
    </row>
    <row r="102" spans="1:14" ht="180" x14ac:dyDescent="0.55000000000000004">
      <c r="A102" s="5" t="s">
        <v>175</v>
      </c>
      <c r="B102" s="5" t="s">
        <v>14</v>
      </c>
      <c r="C102" s="6">
        <v>31000</v>
      </c>
      <c r="D102" s="6">
        <v>105</v>
      </c>
      <c r="E102" s="6" t="s">
        <v>461</v>
      </c>
      <c r="F102" s="6" t="s">
        <v>462</v>
      </c>
      <c r="G102" s="6" t="s">
        <v>53</v>
      </c>
      <c r="H102" s="6" t="s">
        <v>40</v>
      </c>
      <c r="I102" s="6" t="s">
        <v>17</v>
      </c>
      <c r="J102" s="7">
        <v>159000</v>
      </c>
      <c r="K102" s="6" t="s">
        <v>237</v>
      </c>
      <c r="L102" s="6" t="s">
        <v>238</v>
      </c>
      <c r="M102" s="6" t="s">
        <v>20</v>
      </c>
      <c r="N102">
        <v>6</v>
      </c>
    </row>
    <row r="103" spans="1:14" ht="180" x14ac:dyDescent="0.55000000000000004">
      <c r="A103" s="5" t="s">
        <v>175</v>
      </c>
      <c r="B103" s="5" t="s">
        <v>14</v>
      </c>
      <c r="C103" s="6">
        <v>31000</v>
      </c>
      <c r="D103" s="6">
        <v>106</v>
      </c>
      <c r="E103" s="6" t="s">
        <v>463</v>
      </c>
      <c r="F103" s="6" t="s">
        <v>464</v>
      </c>
      <c r="G103" s="6" t="s">
        <v>53</v>
      </c>
      <c r="H103" s="6" t="s">
        <v>40</v>
      </c>
      <c r="I103" s="6" t="s">
        <v>17</v>
      </c>
      <c r="J103" s="7">
        <v>1000</v>
      </c>
      <c r="K103" s="6" t="s">
        <v>237</v>
      </c>
      <c r="L103" s="6" t="s">
        <v>238</v>
      </c>
      <c r="M103" s="6" t="s">
        <v>20</v>
      </c>
      <c r="N103">
        <v>6</v>
      </c>
    </row>
    <row r="104" spans="1:14" ht="180" x14ac:dyDescent="0.55000000000000004">
      <c r="A104" s="5" t="s">
        <v>175</v>
      </c>
      <c r="B104" s="5" t="s">
        <v>14</v>
      </c>
      <c r="C104" s="6">
        <v>31000</v>
      </c>
      <c r="D104" s="6">
        <v>107</v>
      </c>
      <c r="E104" s="6" t="s">
        <v>465</v>
      </c>
      <c r="F104" s="6" t="s">
        <v>466</v>
      </c>
      <c r="G104" s="6" t="s">
        <v>43</v>
      </c>
      <c r="H104" s="6" t="s">
        <v>40</v>
      </c>
      <c r="I104" s="6" t="s">
        <v>17</v>
      </c>
      <c r="J104" s="7">
        <v>850</v>
      </c>
      <c r="K104" s="6" t="s">
        <v>226</v>
      </c>
      <c r="L104" s="6" t="s">
        <v>227</v>
      </c>
      <c r="M104" s="6" t="s">
        <v>48</v>
      </c>
      <c r="N104">
        <v>6</v>
      </c>
    </row>
    <row r="105" spans="1:14" ht="180" x14ac:dyDescent="0.55000000000000004">
      <c r="A105" s="5" t="s">
        <v>175</v>
      </c>
      <c r="B105" s="5" t="s">
        <v>14</v>
      </c>
      <c r="C105" s="6">
        <v>31000</v>
      </c>
      <c r="D105" s="6">
        <v>108</v>
      </c>
      <c r="E105" s="6" t="s">
        <v>467</v>
      </c>
      <c r="F105" s="6" t="s">
        <v>468</v>
      </c>
      <c r="G105" s="6" t="s">
        <v>43</v>
      </c>
      <c r="H105" s="6" t="s">
        <v>40</v>
      </c>
      <c r="I105" s="6" t="s">
        <v>17</v>
      </c>
      <c r="J105" s="7">
        <v>1000</v>
      </c>
      <c r="K105" s="6" t="s">
        <v>226</v>
      </c>
      <c r="L105" s="6" t="s">
        <v>227</v>
      </c>
      <c r="M105" s="6" t="s">
        <v>48</v>
      </c>
      <c r="N105">
        <v>6</v>
      </c>
    </row>
    <row r="106" spans="1:14" ht="324" x14ac:dyDescent="0.55000000000000004">
      <c r="A106" s="5" t="s">
        <v>175</v>
      </c>
      <c r="B106" s="5" t="s">
        <v>14</v>
      </c>
      <c r="C106" s="6">
        <v>31000</v>
      </c>
      <c r="D106" s="6">
        <v>109</v>
      </c>
      <c r="E106" s="6" t="s">
        <v>469</v>
      </c>
      <c r="F106" s="6" t="s">
        <v>470</v>
      </c>
      <c r="G106" s="6" t="s">
        <v>43</v>
      </c>
      <c r="H106" s="6" t="s">
        <v>40</v>
      </c>
      <c r="I106" s="6" t="s">
        <v>17</v>
      </c>
      <c r="J106" s="7">
        <v>52895</v>
      </c>
      <c r="K106" s="6" t="s">
        <v>233</v>
      </c>
      <c r="L106" s="6" t="s">
        <v>383</v>
      </c>
      <c r="M106" s="6" t="s">
        <v>47</v>
      </c>
      <c r="N106">
        <v>6</v>
      </c>
    </row>
    <row r="107" spans="1:14" ht="324" x14ac:dyDescent="0.55000000000000004">
      <c r="A107" s="5" t="s">
        <v>175</v>
      </c>
      <c r="B107" s="5" t="s">
        <v>14</v>
      </c>
      <c r="C107" s="6">
        <v>31000</v>
      </c>
      <c r="D107" s="6">
        <v>110</v>
      </c>
      <c r="E107" s="6" t="s">
        <v>471</v>
      </c>
      <c r="F107" s="6" t="s">
        <v>472</v>
      </c>
      <c r="G107" s="6" t="s">
        <v>43</v>
      </c>
      <c r="H107" s="6" t="s">
        <v>40</v>
      </c>
      <c r="I107" s="6" t="s">
        <v>17</v>
      </c>
      <c r="J107" s="7">
        <v>1000</v>
      </c>
      <c r="K107" s="6" t="s">
        <v>233</v>
      </c>
      <c r="L107" s="6" t="s">
        <v>383</v>
      </c>
      <c r="M107" s="6" t="s">
        <v>47</v>
      </c>
      <c r="N107">
        <v>6</v>
      </c>
    </row>
    <row r="108" spans="1:14" ht="180" x14ac:dyDescent="0.55000000000000004">
      <c r="A108" s="5" t="s">
        <v>175</v>
      </c>
      <c r="B108" s="5" t="s">
        <v>14</v>
      </c>
      <c r="C108" s="6">
        <v>31000</v>
      </c>
      <c r="D108" s="6">
        <v>111</v>
      </c>
      <c r="E108" s="6" t="s">
        <v>473</v>
      </c>
      <c r="F108" s="6" t="s">
        <v>474</v>
      </c>
      <c r="G108" s="6" t="s">
        <v>43</v>
      </c>
      <c r="H108" s="6" t="s">
        <v>40</v>
      </c>
      <c r="I108" s="6" t="s">
        <v>17</v>
      </c>
      <c r="J108" s="7">
        <v>8450</v>
      </c>
      <c r="K108" s="6" t="s">
        <v>475</v>
      </c>
      <c r="L108" s="6" t="s">
        <v>219</v>
      </c>
      <c r="M108" s="6" t="s">
        <v>19</v>
      </c>
      <c r="N108">
        <v>6</v>
      </c>
    </row>
    <row r="109" spans="1:14" ht="180" x14ac:dyDescent="0.55000000000000004">
      <c r="A109" s="5" t="s">
        <v>175</v>
      </c>
      <c r="B109" s="5" t="s">
        <v>14</v>
      </c>
      <c r="C109" s="6">
        <v>31000</v>
      </c>
      <c r="D109" s="6">
        <v>112</v>
      </c>
      <c r="E109" s="6" t="s">
        <v>476</v>
      </c>
      <c r="F109" s="6" t="s">
        <v>477</v>
      </c>
      <c r="G109" s="6" t="s">
        <v>43</v>
      </c>
      <c r="H109" s="6" t="s">
        <v>40</v>
      </c>
      <c r="I109" s="6" t="s">
        <v>17</v>
      </c>
      <c r="J109" s="7">
        <v>1000</v>
      </c>
      <c r="K109" s="6" t="s">
        <v>475</v>
      </c>
      <c r="L109" s="6" t="s">
        <v>219</v>
      </c>
      <c r="M109" s="6" t="s">
        <v>19</v>
      </c>
      <c r="N109">
        <v>6</v>
      </c>
    </row>
    <row r="110" spans="1:14" ht="270" x14ac:dyDescent="0.55000000000000004">
      <c r="A110" s="5" t="s">
        <v>175</v>
      </c>
      <c r="B110" s="5" t="s">
        <v>14</v>
      </c>
      <c r="C110" s="6">
        <v>31000</v>
      </c>
      <c r="D110" s="6">
        <v>113</v>
      </c>
      <c r="E110" s="6" t="s">
        <v>478</v>
      </c>
      <c r="F110" s="6" t="s">
        <v>479</v>
      </c>
      <c r="G110" s="6" t="s">
        <v>43</v>
      </c>
      <c r="H110" s="6" t="s">
        <v>40</v>
      </c>
      <c r="I110" s="6" t="s">
        <v>17</v>
      </c>
      <c r="J110" s="7">
        <v>224000</v>
      </c>
      <c r="K110" s="6" t="s">
        <v>480</v>
      </c>
      <c r="L110" s="6" t="s">
        <v>223</v>
      </c>
      <c r="M110" s="6" t="s">
        <v>19</v>
      </c>
      <c r="N110">
        <v>6</v>
      </c>
    </row>
    <row r="111" spans="1:14" ht="270" x14ac:dyDescent="0.55000000000000004">
      <c r="A111" s="5" t="s">
        <v>175</v>
      </c>
      <c r="B111" s="5" t="s">
        <v>14</v>
      </c>
      <c r="C111" s="6">
        <v>31000</v>
      </c>
      <c r="D111" s="6">
        <v>114</v>
      </c>
      <c r="E111" s="6" t="s">
        <v>481</v>
      </c>
      <c r="F111" s="6" t="s">
        <v>482</v>
      </c>
      <c r="G111" s="6" t="s">
        <v>43</v>
      </c>
      <c r="H111" s="6" t="s">
        <v>40</v>
      </c>
      <c r="I111" s="6" t="s">
        <v>17</v>
      </c>
      <c r="J111" s="7">
        <v>1000</v>
      </c>
      <c r="K111" s="6" t="s">
        <v>480</v>
      </c>
      <c r="L111" s="6" t="s">
        <v>223</v>
      </c>
      <c r="M111" s="6" t="s">
        <v>19</v>
      </c>
      <c r="N111">
        <v>6</v>
      </c>
    </row>
    <row r="112" spans="1:14" ht="252" x14ac:dyDescent="0.55000000000000004">
      <c r="A112" s="5" t="s">
        <v>175</v>
      </c>
      <c r="B112" s="5" t="s">
        <v>14</v>
      </c>
      <c r="C112" s="6">
        <v>31000</v>
      </c>
      <c r="D112" s="6">
        <v>115</v>
      </c>
      <c r="E112" s="6" t="s">
        <v>483</v>
      </c>
      <c r="F112" s="6" t="s">
        <v>484</v>
      </c>
      <c r="G112" s="6" t="s">
        <v>43</v>
      </c>
      <c r="H112" s="6" t="s">
        <v>40</v>
      </c>
      <c r="I112" s="6" t="s">
        <v>17</v>
      </c>
      <c r="J112" s="7">
        <v>309000</v>
      </c>
      <c r="K112" s="6" t="s">
        <v>230</v>
      </c>
      <c r="L112" s="6" t="s">
        <v>383</v>
      </c>
      <c r="M112" s="6" t="s">
        <v>48</v>
      </c>
      <c r="N112">
        <v>6</v>
      </c>
    </row>
    <row r="113" spans="1:14" ht="252" x14ac:dyDescent="0.55000000000000004">
      <c r="A113" s="5" t="s">
        <v>175</v>
      </c>
      <c r="B113" s="5" t="s">
        <v>14</v>
      </c>
      <c r="C113" s="6">
        <v>31000</v>
      </c>
      <c r="D113" s="6">
        <v>116</v>
      </c>
      <c r="E113" s="6" t="s">
        <v>485</v>
      </c>
      <c r="F113" s="6" t="s">
        <v>486</v>
      </c>
      <c r="G113" s="6" t="s">
        <v>43</v>
      </c>
      <c r="H113" s="6" t="s">
        <v>40</v>
      </c>
      <c r="I113" s="6" t="s">
        <v>17</v>
      </c>
      <c r="J113" s="7">
        <v>1000</v>
      </c>
      <c r="K113" s="6" t="s">
        <v>230</v>
      </c>
      <c r="L113" s="6" t="s">
        <v>383</v>
      </c>
      <c r="M113" s="6" t="s">
        <v>48</v>
      </c>
      <c r="N113">
        <v>6</v>
      </c>
    </row>
    <row r="114" spans="1:14" ht="162" x14ac:dyDescent="0.55000000000000004">
      <c r="A114" s="5" t="s">
        <v>175</v>
      </c>
      <c r="B114" s="5" t="s">
        <v>14</v>
      </c>
      <c r="C114" s="6">
        <v>31000</v>
      </c>
      <c r="D114" s="6">
        <v>117</v>
      </c>
      <c r="E114" s="6" t="s">
        <v>487</v>
      </c>
      <c r="F114" s="6" t="s">
        <v>488</v>
      </c>
      <c r="G114" s="6" t="s">
        <v>43</v>
      </c>
      <c r="H114" s="6" t="s">
        <v>40</v>
      </c>
      <c r="I114" s="6" t="s">
        <v>17</v>
      </c>
      <c r="J114" s="7">
        <v>29000</v>
      </c>
      <c r="K114" s="6" t="s">
        <v>256</v>
      </c>
      <c r="L114" s="6" t="s">
        <v>257</v>
      </c>
      <c r="M114" s="6" t="s">
        <v>50</v>
      </c>
      <c r="N114">
        <v>6</v>
      </c>
    </row>
    <row r="115" spans="1:14" ht="162" x14ac:dyDescent="0.55000000000000004">
      <c r="A115" s="5" t="s">
        <v>175</v>
      </c>
      <c r="B115" s="5" t="s">
        <v>14</v>
      </c>
      <c r="C115" s="6">
        <v>31000</v>
      </c>
      <c r="D115" s="6">
        <v>118</v>
      </c>
      <c r="E115" s="6" t="s">
        <v>489</v>
      </c>
      <c r="F115" s="6" t="s">
        <v>490</v>
      </c>
      <c r="G115" s="6" t="s">
        <v>43</v>
      </c>
      <c r="H115" s="6" t="s">
        <v>40</v>
      </c>
      <c r="I115" s="6" t="s">
        <v>17</v>
      </c>
      <c r="J115" s="7">
        <v>1000</v>
      </c>
      <c r="K115" s="6" t="s">
        <v>256</v>
      </c>
      <c r="L115" s="6" t="s">
        <v>257</v>
      </c>
      <c r="M115" s="6" t="s">
        <v>50</v>
      </c>
      <c r="N115">
        <v>6</v>
      </c>
    </row>
    <row r="116" spans="1:14" ht="324" x14ac:dyDescent="0.55000000000000004">
      <c r="A116" s="5" t="s">
        <v>175</v>
      </c>
      <c r="B116" s="5" t="s">
        <v>14</v>
      </c>
      <c r="C116" s="6">
        <v>31000</v>
      </c>
      <c r="D116" s="6">
        <v>119</v>
      </c>
      <c r="E116" s="6" t="s">
        <v>491</v>
      </c>
      <c r="F116" s="6" t="s">
        <v>492</v>
      </c>
      <c r="G116" s="6" t="s">
        <v>43</v>
      </c>
      <c r="H116" s="6" t="s">
        <v>40</v>
      </c>
      <c r="I116" s="6" t="s">
        <v>17</v>
      </c>
      <c r="J116" s="7">
        <v>8380</v>
      </c>
      <c r="K116" s="6" t="s">
        <v>260</v>
      </c>
      <c r="L116" s="6" t="s">
        <v>383</v>
      </c>
      <c r="M116" s="6" t="s">
        <v>47</v>
      </c>
      <c r="N116">
        <v>6</v>
      </c>
    </row>
    <row r="117" spans="1:14" ht="324" x14ac:dyDescent="0.55000000000000004">
      <c r="A117" s="5" t="s">
        <v>175</v>
      </c>
      <c r="B117" s="5" t="s">
        <v>14</v>
      </c>
      <c r="C117" s="6">
        <v>31000</v>
      </c>
      <c r="D117" s="6">
        <v>120</v>
      </c>
      <c r="E117" s="6" t="s">
        <v>493</v>
      </c>
      <c r="F117" s="6" t="s">
        <v>494</v>
      </c>
      <c r="G117" s="6" t="s">
        <v>43</v>
      </c>
      <c r="H117" s="6" t="s">
        <v>40</v>
      </c>
      <c r="I117" s="6" t="s">
        <v>17</v>
      </c>
      <c r="J117" s="7">
        <v>1000</v>
      </c>
      <c r="K117" s="6" t="s">
        <v>260</v>
      </c>
      <c r="L117" s="6" t="s">
        <v>383</v>
      </c>
      <c r="M117" s="6" t="s">
        <v>47</v>
      </c>
      <c r="N117">
        <v>6</v>
      </c>
    </row>
    <row r="118" spans="1:14" ht="409.5" x14ac:dyDescent="0.55000000000000004">
      <c r="A118" s="5" t="s">
        <v>175</v>
      </c>
      <c r="B118" s="5" t="s">
        <v>14</v>
      </c>
      <c r="C118" s="6">
        <v>31000</v>
      </c>
      <c r="D118" s="6">
        <v>121</v>
      </c>
      <c r="E118" s="6" t="s">
        <v>495</v>
      </c>
      <c r="F118" s="6" t="s">
        <v>496</v>
      </c>
      <c r="G118" s="6" t="s">
        <v>43</v>
      </c>
      <c r="H118" s="6" t="s">
        <v>40</v>
      </c>
      <c r="I118" s="6" t="s">
        <v>17</v>
      </c>
      <c r="J118" s="7">
        <v>5874</v>
      </c>
      <c r="K118" s="6" t="s">
        <v>263</v>
      </c>
      <c r="L118" s="6" t="s">
        <v>383</v>
      </c>
      <c r="M118" s="6" t="s">
        <v>99</v>
      </c>
      <c r="N118">
        <v>6</v>
      </c>
    </row>
    <row r="119" spans="1:14" ht="409.5" x14ac:dyDescent="0.55000000000000004">
      <c r="A119" s="5" t="s">
        <v>175</v>
      </c>
      <c r="B119" s="5" t="s">
        <v>14</v>
      </c>
      <c r="C119" s="6">
        <v>31000</v>
      </c>
      <c r="D119" s="6">
        <v>122</v>
      </c>
      <c r="E119" s="6" t="s">
        <v>497</v>
      </c>
      <c r="F119" s="6" t="s">
        <v>498</v>
      </c>
      <c r="G119" s="6" t="s">
        <v>43</v>
      </c>
      <c r="H119" s="6" t="s">
        <v>40</v>
      </c>
      <c r="I119" s="6" t="s">
        <v>17</v>
      </c>
      <c r="J119" s="7">
        <v>1000</v>
      </c>
      <c r="K119" s="6" t="s">
        <v>263</v>
      </c>
      <c r="L119" s="6" t="s">
        <v>383</v>
      </c>
      <c r="M119" s="6" t="s">
        <v>99</v>
      </c>
      <c r="N119">
        <v>6</v>
      </c>
    </row>
    <row r="120" spans="1:14" ht="126" x14ac:dyDescent="0.55000000000000004">
      <c r="A120" s="5" t="s">
        <v>175</v>
      </c>
      <c r="B120" s="5" t="s">
        <v>14</v>
      </c>
      <c r="C120" s="6">
        <v>31000</v>
      </c>
      <c r="D120" s="6">
        <v>123</v>
      </c>
      <c r="E120" s="6" t="s">
        <v>499</v>
      </c>
      <c r="F120" s="6" t="s">
        <v>500</v>
      </c>
      <c r="G120" s="6" t="s">
        <v>43</v>
      </c>
      <c r="H120" s="6" t="s">
        <v>29</v>
      </c>
      <c r="I120" s="6" t="s">
        <v>17</v>
      </c>
      <c r="J120" s="7">
        <v>5300</v>
      </c>
      <c r="K120" s="6" t="s">
        <v>251</v>
      </c>
      <c r="L120" s="6" t="s">
        <v>252</v>
      </c>
      <c r="M120" s="6" t="s">
        <v>50</v>
      </c>
      <c r="N120">
        <v>6</v>
      </c>
    </row>
    <row r="121" spans="1:14" ht="126" x14ac:dyDescent="0.55000000000000004">
      <c r="A121" s="5" t="s">
        <v>175</v>
      </c>
      <c r="B121" s="5" t="s">
        <v>14</v>
      </c>
      <c r="C121" s="6">
        <v>31000</v>
      </c>
      <c r="D121" s="6">
        <v>124</v>
      </c>
      <c r="E121" s="6" t="s">
        <v>501</v>
      </c>
      <c r="F121" s="6" t="s">
        <v>502</v>
      </c>
      <c r="G121" s="6" t="s">
        <v>43</v>
      </c>
      <c r="H121" s="6" t="s">
        <v>29</v>
      </c>
      <c r="I121" s="6" t="s">
        <v>17</v>
      </c>
      <c r="J121" s="7">
        <v>1000</v>
      </c>
      <c r="K121" s="6" t="s">
        <v>251</v>
      </c>
      <c r="L121" s="6" t="s">
        <v>252</v>
      </c>
      <c r="M121" s="6" t="s">
        <v>50</v>
      </c>
      <c r="N121">
        <v>6</v>
      </c>
    </row>
    <row r="122" spans="1:14" ht="108" x14ac:dyDescent="0.55000000000000004">
      <c r="A122" s="5" t="s">
        <v>175</v>
      </c>
      <c r="B122" s="5" t="s">
        <v>14</v>
      </c>
      <c r="C122" s="6">
        <v>31000</v>
      </c>
      <c r="D122" s="6">
        <v>125</v>
      </c>
      <c r="E122" s="6" t="s">
        <v>503</v>
      </c>
      <c r="F122" s="6" t="s">
        <v>504</v>
      </c>
      <c r="G122" s="6" t="s">
        <v>24</v>
      </c>
      <c r="H122" s="6" t="s">
        <v>29</v>
      </c>
      <c r="I122" s="6" t="s">
        <v>17</v>
      </c>
      <c r="J122" s="7">
        <v>149500</v>
      </c>
      <c r="K122" s="6" t="s">
        <v>266</v>
      </c>
      <c r="L122" s="6" t="s">
        <v>267</v>
      </c>
      <c r="M122" s="6" t="s">
        <v>26</v>
      </c>
      <c r="N122">
        <v>6</v>
      </c>
    </row>
    <row r="123" spans="1:14" ht="108" x14ac:dyDescent="0.55000000000000004">
      <c r="A123" s="5" t="s">
        <v>175</v>
      </c>
      <c r="B123" s="5" t="s">
        <v>14</v>
      </c>
      <c r="C123" s="6">
        <v>31000</v>
      </c>
      <c r="D123" s="6">
        <v>126</v>
      </c>
      <c r="E123" s="6" t="s">
        <v>505</v>
      </c>
      <c r="F123" s="6" t="s">
        <v>506</v>
      </c>
      <c r="G123" s="6" t="s">
        <v>24</v>
      </c>
      <c r="H123" s="6" t="s">
        <v>29</v>
      </c>
      <c r="I123" s="6" t="s">
        <v>17</v>
      </c>
      <c r="J123" s="7">
        <v>1000</v>
      </c>
      <c r="K123" s="6" t="s">
        <v>266</v>
      </c>
      <c r="L123" s="6" t="s">
        <v>267</v>
      </c>
      <c r="M123" s="6" t="s">
        <v>26</v>
      </c>
      <c r="N123">
        <v>6</v>
      </c>
    </row>
    <row r="124" spans="1:14" ht="126" x14ac:dyDescent="0.55000000000000004">
      <c r="A124" s="5" t="s">
        <v>175</v>
      </c>
      <c r="B124" s="5" t="s">
        <v>14</v>
      </c>
      <c r="C124" s="6">
        <v>31000</v>
      </c>
      <c r="D124" s="6">
        <v>127</v>
      </c>
      <c r="E124" s="6" t="s">
        <v>507</v>
      </c>
      <c r="F124" s="6" t="s">
        <v>508</v>
      </c>
      <c r="G124" s="6" t="s">
        <v>21</v>
      </c>
      <c r="H124" s="6" t="s">
        <v>29</v>
      </c>
      <c r="I124" s="6" t="s">
        <v>17</v>
      </c>
      <c r="J124" s="7">
        <v>99000</v>
      </c>
      <c r="K124" s="6" t="s">
        <v>300</v>
      </c>
      <c r="L124" s="6" t="s">
        <v>383</v>
      </c>
      <c r="M124" s="6" t="s">
        <v>23</v>
      </c>
      <c r="N124">
        <v>6</v>
      </c>
    </row>
    <row r="125" spans="1:14" ht="126" x14ac:dyDescent="0.55000000000000004">
      <c r="A125" s="5" t="s">
        <v>175</v>
      </c>
      <c r="B125" s="5" t="s">
        <v>14</v>
      </c>
      <c r="C125" s="6">
        <v>31000</v>
      </c>
      <c r="D125" s="6">
        <v>128</v>
      </c>
      <c r="E125" s="6" t="s">
        <v>509</v>
      </c>
      <c r="F125" s="6" t="s">
        <v>510</v>
      </c>
      <c r="G125" s="6" t="s">
        <v>21</v>
      </c>
      <c r="H125" s="6" t="s">
        <v>29</v>
      </c>
      <c r="I125" s="6" t="s">
        <v>17</v>
      </c>
      <c r="J125" s="7">
        <v>1000</v>
      </c>
      <c r="K125" s="6" t="s">
        <v>300</v>
      </c>
      <c r="L125" s="6" t="s">
        <v>383</v>
      </c>
      <c r="M125" s="6" t="s">
        <v>23</v>
      </c>
      <c r="N125">
        <v>6</v>
      </c>
    </row>
    <row r="126" spans="1:14" ht="180" x14ac:dyDescent="0.55000000000000004">
      <c r="A126" s="5" t="s">
        <v>175</v>
      </c>
      <c r="B126" s="5" t="s">
        <v>14</v>
      </c>
      <c r="C126" s="6">
        <v>31000</v>
      </c>
      <c r="D126" s="6">
        <v>129</v>
      </c>
      <c r="E126" s="6" t="s">
        <v>511</v>
      </c>
      <c r="F126" s="6" t="s">
        <v>512</v>
      </c>
      <c r="G126" s="6" t="s">
        <v>21</v>
      </c>
      <c r="H126" s="6" t="s">
        <v>29</v>
      </c>
      <c r="I126" s="6" t="s">
        <v>17</v>
      </c>
      <c r="J126" s="7">
        <v>97795</v>
      </c>
      <c r="K126" s="6" t="s">
        <v>434</v>
      </c>
      <c r="L126" s="6" t="s">
        <v>383</v>
      </c>
      <c r="M126" s="6" t="s">
        <v>20</v>
      </c>
      <c r="N126">
        <v>6</v>
      </c>
    </row>
    <row r="127" spans="1:14" ht="180" x14ac:dyDescent="0.55000000000000004">
      <c r="A127" s="5" t="s">
        <v>175</v>
      </c>
      <c r="B127" s="5" t="s">
        <v>14</v>
      </c>
      <c r="C127" s="6">
        <v>31000</v>
      </c>
      <c r="D127" s="6">
        <v>130</v>
      </c>
      <c r="E127" s="6" t="s">
        <v>513</v>
      </c>
      <c r="F127" s="6" t="s">
        <v>514</v>
      </c>
      <c r="G127" s="6" t="s">
        <v>21</v>
      </c>
      <c r="H127" s="6" t="s">
        <v>29</v>
      </c>
      <c r="I127" s="6" t="s">
        <v>17</v>
      </c>
      <c r="J127" s="7">
        <v>1000</v>
      </c>
      <c r="K127" s="6" t="s">
        <v>434</v>
      </c>
      <c r="L127" s="6" t="s">
        <v>383</v>
      </c>
      <c r="M127" s="6" t="s">
        <v>20</v>
      </c>
      <c r="N127">
        <v>6</v>
      </c>
    </row>
    <row r="128" spans="1:14" ht="108" x14ac:dyDescent="0.55000000000000004">
      <c r="A128" s="5" t="s">
        <v>175</v>
      </c>
      <c r="B128" s="5" t="s">
        <v>14</v>
      </c>
      <c r="C128" s="6">
        <v>31000</v>
      </c>
      <c r="D128" s="6">
        <v>131</v>
      </c>
      <c r="E128" s="6" t="s">
        <v>515</v>
      </c>
      <c r="F128" s="6" t="s">
        <v>516</v>
      </c>
      <c r="G128" s="6" t="s">
        <v>21</v>
      </c>
      <c r="H128" s="6" t="s">
        <v>29</v>
      </c>
      <c r="I128" s="6" t="s">
        <v>17</v>
      </c>
      <c r="J128" s="7">
        <v>99000</v>
      </c>
      <c r="K128" s="6" t="s">
        <v>401</v>
      </c>
      <c r="L128" s="6" t="s">
        <v>383</v>
      </c>
      <c r="M128" s="6" t="s">
        <v>20</v>
      </c>
      <c r="N128">
        <v>6</v>
      </c>
    </row>
    <row r="129" spans="1:14" ht="108" x14ac:dyDescent="0.55000000000000004">
      <c r="A129" s="5" t="s">
        <v>175</v>
      </c>
      <c r="B129" s="5" t="s">
        <v>14</v>
      </c>
      <c r="C129" s="6">
        <v>31000</v>
      </c>
      <c r="D129" s="6">
        <v>132</v>
      </c>
      <c r="E129" s="6" t="s">
        <v>517</v>
      </c>
      <c r="F129" s="6" t="s">
        <v>518</v>
      </c>
      <c r="G129" s="6" t="s">
        <v>21</v>
      </c>
      <c r="H129" s="6" t="s">
        <v>29</v>
      </c>
      <c r="I129" s="6" t="s">
        <v>17</v>
      </c>
      <c r="J129" s="7">
        <v>1000</v>
      </c>
      <c r="K129" s="6" t="s">
        <v>401</v>
      </c>
      <c r="L129" s="6" t="s">
        <v>383</v>
      </c>
      <c r="M129" s="6" t="s">
        <v>20</v>
      </c>
      <c r="N129">
        <v>6</v>
      </c>
    </row>
    <row r="130" spans="1:14" ht="162" x14ac:dyDescent="0.55000000000000004">
      <c r="A130" s="5" t="s">
        <v>175</v>
      </c>
      <c r="B130" s="5" t="s">
        <v>14</v>
      </c>
      <c r="C130" s="6">
        <v>31000</v>
      </c>
      <c r="D130" s="6">
        <v>133</v>
      </c>
      <c r="E130" s="6" t="s">
        <v>519</v>
      </c>
      <c r="F130" s="6" t="s">
        <v>520</v>
      </c>
      <c r="G130" s="6" t="s">
        <v>15</v>
      </c>
      <c r="H130" s="6" t="s">
        <v>29</v>
      </c>
      <c r="I130" s="6" t="s">
        <v>17</v>
      </c>
      <c r="J130" s="7">
        <v>24000</v>
      </c>
      <c r="K130" s="6" t="s">
        <v>406</v>
      </c>
      <c r="L130" s="6" t="s">
        <v>383</v>
      </c>
      <c r="M130" s="6" t="s">
        <v>114</v>
      </c>
      <c r="N130">
        <v>6</v>
      </c>
    </row>
    <row r="131" spans="1:14" ht="162" x14ac:dyDescent="0.55000000000000004">
      <c r="A131" s="5" t="s">
        <v>175</v>
      </c>
      <c r="B131" s="5" t="s">
        <v>14</v>
      </c>
      <c r="C131" s="6">
        <v>31000</v>
      </c>
      <c r="D131" s="6">
        <v>134</v>
      </c>
      <c r="E131" s="6" t="s">
        <v>521</v>
      </c>
      <c r="F131" s="6" t="s">
        <v>522</v>
      </c>
      <c r="G131" s="6" t="s">
        <v>15</v>
      </c>
      <c r="H131" s="6" t="s">
        <v>29</v>
      </c>
      <c r="I131" s="6" t="s">
        <v>17</v>
      </c>
      <c r="J131" s="7">
        <v>1000</v>
      </c>
      <c r="K131" s="6" t="s">
        <v>406</v>
      </c>
      <c r="L131" s="6" t="s">
        <v>383</v>
      </c>
      <c r="M131" s="6" t="s">
        <v>114</v>
      </c>
      <c r="N131">
        <v>6</v>
      </c>
    </row>
    <row r="132" spans="1:14" ht="126" x14ac:dyDescent="0.55000000000000004">
      <c r="A132" s="5" t="s">
        <v>175</v>
      </c>
      <c r="B132" s="5" t="s">
        <v>14</v>
      </c>
      <c r="C132" s="6">
        <v>31000</v>
      </c>
      <c r="D132" s="6">
        <v>135</v>
      </c>
      <c r="E132" s="6" t="s">
        <v>523</v>
      </c>
      <c r="F132" s="6" t="s">
        <v>524</v>
      </c>
      <c r="G132" s="6" t="s">
        <v>58</v>
      </c>
      <c r="H132" s="6" t="s">
        <v>16</v>
      </c>
      <c r="I132" s="6" t="s">
        <v>17</v>
      </c>
      <c r="J132" s="7">
        <v>8571</v>
      </c>
      <c r="K132" s="6" t="s">
        <v>340</v>
      </c>
      <c r="L132" s="6" t="s">
        <v>383</v>
      </c>
      <c r="M132" s="6" t="s">
        <v>59</v>
      </c>
      <c r="N132">
        <v>6</v>
      </c>
    </row>
    <row r="133" spans="1:14" ht="126" x14ac:dyDescent="0.55000000000000004">
      <c r="A133" s="5" t="s">
        <v>175</v>
      </c>
      <c r="B133" s="5" t="s">
        <v>14</v>
      </c>
      <c r="C133" s="6">
        <v>31000</v>
      </c>
      <c r="D133" s="6">
        <v>136</v>
      </c>
      <c r="E133" s="6" t="s">
        <v>525</v>
      </c>
      <c r="F133" s="6" t="s">
        <v>526</v>
      </c>
      <c r="G133" s="6" t="s">
        <v>58</v>
      </c>
      <c r="H133" s="6" t="s">
        <v>16</v>
      </c>
      <c r="I133" s="6" t="s">
        <v>17</v>
      </c>
      <c r="J133" s="7">
        <v>1000</v>
      </c>
      <c r="K133" s="6" t="s">
        <v>340</v>
      </c>
      <c r="L133" s="6" t="s">
        <v>383</v>
      </c>
      <c r="M133" s="6" t="s">
        <v>59</v>
      </c>
      <c r="N133">
        <v>6</v>
      </c>
    </row>
    <row r="134" spans="1:14" ht="409.5" x14ac:dyDescent="0.55000000000000004">
      <c r="A134" s="5" t="s">
        <v>175</v>
      </c>
      <c r="B134" s="5" t="s">
        <v>14</v>
      </c>
      <c r="C134" s="6">
        <v>31000</v>
      </c>
      <c r="D134" s="6">
        <v>137</v>
      </c>
      <c r="E134" s="6" t="s">
        <v>527</v>
      </c>
      <c r="F134" s="6" t="s">
        <v>528</v>
      </c>
      <c r="G134" s="6" t="s">
        <v>58</v>
      </c>
      <c r="H134" s="6" t="s">
        <v>16</v>
      </c>
      <c r="I134" s="6" t="s">
        <v>17</v>
      </c>
      <c r="J134" s="7">
        <v>30048</v>
      </c>
      <c r="K134" s="6" t="s">
        <v>421</v>
      </c>
      <c r="L134" s="6" t="s">
        <v>383</v>
      </c>
      <c r="M134" s="6" t="s">
        <v>59</v>
      </c>
      <c r="N134">
        <v>6</v>
      </c>
    </row>
    <row r="135" spans="1:14" ht="409.5" x14ac:dyDescent="0.55000000000000004">
      <c r="A135" s="5" t="s">
        <v>175</v>
      </c>
      <c r="B135" s="5" t="s">
        <v>14</v>
      </c>
      <c r="C135" s="6">
        <v>31000</v>
      </c>
      <c r="D135" s="6">
        <v>138</v>
      </c>
      <c r="E135" s="6" t="s">
        <v>529</v>
      </c>
      <c r="F135" s="6" t="s">
        <v>530</v>
      </c>
      <c r="G135" s="6" t="s">
        <v>58</v>
      </c>
      <c r="H135" s="6" t="s">
        <v>16</v>
      </c>
      <c r="I135" s="6" t="s">
        <v>17</v>
      </c>
      <c r="J135" s="7">
        <v>1000</v>
      </c>
      <c r="K135" s="6" t="s">
        <v>421</v>
      </c>
      <c r="L135" s="6" t="s">
        <v>383</v>
      </c>
      <c r="M135" s="6" t="s">
        <v>59</v>
      </c>
      <c r="N135">
        <v>6</v>
      </c>
    </row>
    <row r="136" spans="1:14" ht="162" x14ac:dyDescent="0.55000000000000004">
      <c r="A136" s="5" t="s">
        <v>175</v>
      </c>
      <c r="B136" s="5" t="s">
        <v>14</v>
      </c>
      <c r="C136" s="6">
        <v>31000</v>
      </c>
      <c r="D136" s="6">
        <v>139</v>
      </c>
      <c r="E136" s="6" t="s">
        <v>531</v>
      </c>
      <c r="F136" s="6" t="s">
        <v>532</v>
      </c>
      <c r="G136" s="6" t="s">
        <v>32</v>
      </c>
      <c r="H136" s="6" t="s">
        <v>54</v>
      </c>
      <c r="I136" s="6" t="s">
        <v>17</v>
      </c>
      <c r="J136" s="7">
        <v>6000</v>
      </c>
      <c r="K136" s="6" t="s">
        <v>382</v>
      </c>
      <c r="L136" s="6" t="s">
        <v>383</v>
      </c>
      <c r="M136" s="6" t="s">
        <v>20</v>
      </c>
      <c r="N136">
        <v>6</v>
      </c>
    </row>
    <row r="137" spans="1:14" ht="162" x14ac:dyDescent="0.55000000000000004">
      <c r="A137" s="5" t="s">
        <v>175</v>
      </c>
      <c r="B137" s="5" t="s">
        <v>14</v>
      </c>
      <c r="C137" s="6">
        <v>31000</v>
      </c>
      <c r="D137" s="6">
        <v>140</v>
      </c>
      <c r="E137" s="6" t="s">
        <v>533</v>
      </c>
      <c r="F137" s="6" t="s">
        <v>534</v>
      </c>
      <c r="G137" s="6" t="s">
        <v>32</v>
      </c>
      <c r="H137" s="6" t="s">
        <v>54</v>
      </c>
      <c r="I137" s="6" t="s">
        <v>17</v>
      </c>
      <c r="J137" s="7">
        <v>1000</v>
      </c>
      <c r="K137" s="6" t="s">
        <v>382</v>
      </c>
      <c r="L137" s="6" t="s">
        <v>383</v>
      </c>
      <c r="M137" s="6" t="s">
        <v>20</v>
      </c>
      <c r="N137">
        <v>6</v>
      </c>
    </row>
    <row r="138" spans="1:14" ht="216" x14ac:dyDescent="0.55000000000000004">
      <c r="A138" s="5" t="s">
        <v>175</v>
      </c>
      <c r="B138" s="5" t="s">
        <v>535</v>
      </c>
      <c r="C138" s="6">
        <v>31201</v>
      </c>
      <c r="D138" s="6">
        <v>1</v>
      </c>
      <c r="E138" s="6" t="s">
        <v>536</v>
      </c>
      <c r="F138" s="6" t="s">
        <v>537</v>
      </c>
      <c r="G138" s="6" t="s">
        <v>27</v>
      </c>
      <c r="H138" s="6" t="s">
        <v>76</v>
      </c>
      <c r="I138" s="6" t="s">
        <v>17</v>
      </c>
      <c r="J138" s="7">
        <v>533621</v>
      </c>
      <c r="K138" s="6" t="s">
        <v>41</v>
      </c>
      <c r="L138" s="6" t="s">
        <v>42</v>
      </c>
      <c r="M138" s="6" t="s">
        <v>20</v>
      </c>
      <c r="N138">
        <v>6</v>
      </c>
    </row>
    <row r="139" spans="1:14" ht="198" x14ac:dyDescent="0.55000000000000004">
      <c r="A139" s="5" t="s">
        <v>175</v>
      </c>
      <c r="B139" s="5" t="s">
        <v>535</v>
      </c>
      <c r="C139" s="6">
        <v>31201</v>
      </c>
      <c r="D139" s="6">
        <v>5</v>
      </c>
      <c r="E139" s="6" t="s">
        <v>538</v>
      </c>
      <c r="F139" s="6" t="s">
        <v>539</v>
      </c>
      <c r="G139" s="6" t="s">
        <v>24</v>
      </c>
      <c r="H139" s="6" t="s">
        <v>16</v>
      </c>
      <c r="I139" s="6" t="s">
        <v>17</v>
      </c>
      <c r="J139" s="7">
        <v>12857</v>
      </c>
      <c r="K139" s="6" t="s">
        <v>540</v>
      </c>
      <c r="L139" s="6" t="s">
        <v>541</v>
      </c>
      <c r="M139" s="6" t="s">
        <v>20</v>
      </c>
      <c r="N139">
        <v>6</v>
      </c>
    </row>
    <row r="140" spans="1:14" ht="198" x14ac:dyDescent="0.55000000000000004">
      <c r="A140" s="5" t="s">
        <v>175</v>
      </c>
      <c r="B140" s="5" t="s">
        <v>535</v>
      </c>
      <c r="C140" s="6">
        <v>31201</v>
      </c>
      <c r="D140" s="6">
        <v>6</v>
      </c>
      <c r="E140" s="6" t="s">
        <v>542</v>
      </c>
      <c r="F140" s="6" t="s">
        <v>543</v>
      </c>
      <c r="G140" s="6" t="s">
        <v>35</v>
      </c>
      <c r="H140" s="6" t="s">
        <v>16</v>
      </c>
      <c r="I140" s="6" t="s">
        <v>17</v>
      </c>
      <c r="J140" s="7">
        <v>17651</v>
      </c>
      <c r="K140" s="6" t="s">
        <v>544</v>
      </c>
      <c r="L140" s="6" t="s">
        <v>541</v>
      </c>
      <c r="M140" s="6" t="s">
        <v>20</v>
      </c>
      <c r="N140">
        <v>6</v>
      </c>
    </row>
    <row r="141" spans="1:14" ht="288" x14ac:dyDescent="0.55000000000000004">
      <c r="A141" s="5" t="s">
        <v>175</v>
      </c>
      <c r="B141" s="5" t="s">
        <v>535</v>
      </c>
      <c r="C141" s="6">
        <v>31201</v>
      </c>
      <c r="D141" s="6">
        <v>7</v>
      </c>
      <c r="E141" s="6" t="s">
        <v>545</v>
      </c>
      <c r="F141" s="6" t="s">
        <v>546</v>
      </c>
      <c r="G141" s="6" t="s">
        <v>24</v>
      </c>
      <c r="H141" s="6" t="s">
        <v>16</v>
      </c>
      <c r="I141" s="6" t="s">
        <v>17</v>
      </c>
      <c r="J141" s="7">
        <v>40000</v>
      </c>
      <c r="K141" s="6" t="s">
        <v>547</v>
      </c>
      <c r="L141" s="6" t="s">
        <v>541</v>
      </c>
      <c r="M141" s="6" t="s">
        <v>20</v>
      </c>
      <c r="N141">
        <v>6</v>
      </c>
    </row>
    <row r="142" spans="1:14" ht="216" x14ac:dyDescent="0.55000000000000004">
      <c r="A142" s="5" t="s">
        <v>175</v>
      </c>
      <c r="B142" s="5" t="s">
        <v>535</v>
      </c>
      <c r="C142" s="6">
        <v>31201</v>
      </c>
      <c r="D142" s="6">
        <v>8</v>
      </c>
      <c r="E142" s="6" t="s">
        <v>548</v>
      </c>
      <c r="F142" s="6" t="s">
        <v>549</v>
      </c>
      <c r="G142" s="6" t="s">
        <v>35</v>
      </c>
      <c r="H142" s="6" t="s">
        <v>16</v>
      </c>
      <c r="I142" s="6" t="s">
        <v>17</v>
      </c>
      <c r="J142" s="7">
        <v>1100</v>
      </c>
      <c r="K142" s="6" t="s">
        <v>550</v>
      </c>
      <c r="L142" s="6" t="s">
        <v>541</v>
      </c>
      <c r="M142" s="6" t="s">
        <v>20</v>
      </c>
      <c r="N142">
        <v>6</v>
      </c>
    </row>
    <row r="143" spans="1:14" ht="306" x14ac:dyDescent="0.55000000000000004">
      <c r="A143" s="5" t="s">
        <v>175</v>
      </c>
      <c r="B143" s="5" t="s">
        <v>535</v>
      </c>
      <c r="C143" s="6">
        <v>31201</v>
      </c>
      <c r="D143" s="6">
        <v>9</v>
      </c>
      <c r="E143" s="6" t="s">
        <v>551</v>
      </c>
      <c r="F143" s="6" t="s">
        <v>552</v>
      </c>
      <c r="G143" s="6" t="s">
        <v>35</v>
      </c>
      <c r="H143" s="6" t="s">
        <v>16</v>
      </c>
      <c r="I143" s="6" t="s">
        <v>17</v>
      </c>
      <c r="J143" s="7">
        <v>5084</v>
      </c>
      <c r="K143" s="6" t="s">
        <v>553</v>
      </c>
      <c r="L143" s="6" t="s">
        <v>541</v>
      </c>
      <c r="M143" s="6" t="s">
        <v>20</v>
      </c>
      <c r="N143">
        <v>6</v>
      </c>
    </row>
    <row r="144" spans="1:14" ht="270" x14ac:dyDescent="0.55000000000000004">
      <c r="A144" s="5" t="s">
        <v>175</v>
      </c>
      <c r="B144" s="5" t="s">
        <v>535</v>
      </c>
      <c r="C144" s="6">
        <v>31201</v>
      </c>
      <c r="D144" s="6">
        <v>10</v>
      </c>
      <c r="E144" s="6" t="s">
        <v>554</v>
      </c>
      <c r="F144" s="6" t="s">
        <v>555</v>
      </c>
      <c r="G144" s="6" t="s">
        <v>24</v>
      </c>
      <c r="H144" s="6" t="s">
        <v>16</v>
      </c>
      <c r="I144" s="6" t="s">
        <v>17</v>
      </c>
      <c r="J144" s="7">
        <v>17488</v>
      </c>
      <c r="K144" s="6" t="s">
        <v>556</v>
      </c>
      <c r="L144" s="6" t="s">
        <v>541</v>
      </c>
      <c r="M144" s="6" t="s">
        <v>20</v>
      </c>
      <c r="N144">
        <v>6</v>
      </c>
    </row>
    <row r="145" spans="1:14" ht="198" x14ac:dyDescent="0.55000000000000004">
      <c r="A145" s="5" t="s">
        <v>175</v>
      </c>
      <c r="B145" s="5" t="s">
        <v>535</v>
      </c>
      <c r="C145" s="6">
        <v>31201</v>
      </c>
      <c r="D145" s="6">
        <v>11</v>
      </c>
      <c r="E145" s="6" t="s">
        <v>557</v>
      </c>
      <c r="F145" s="6" t="s">
        <v>558</v>
      </c>
      <c r="G145" s="6" t="s">
        <v>24</v>
      </c>
      <c r="H145" s="6" t="s">
        <v>16</v>
      </c>
      <c r="I145" s="6" t="s">
        <v>17</v>
      </c>
      <c r="J145" s="7">
        <v>400</v>
      </c>
      <c r="K145" s="6" t="s">
        <v>559</v>
      </c>
      <c r="L145" s="6" t="s">
        <v>541</v>
      </c>
      <c r="M145" s="6" t="s">
        <v>20</v>
      </c>
      <c r="N145">
        <v>6</v>
      </c>
    </row>
    <row r="146" spans="1:14" ht="180" x14ac:dyDescent="0.55000000000000004">
      <c r="A146" s="5" t="s">
        <v>175</v>
      </c>
      <c r="B146" s="5" t="s">
        <v>535</v>
      </c>
      <c r="C146" s="6">
        <v>31201</v>
      </c>
      <c r="D146" s="6">
        <v>12</v>
      </c>
      <c r="E146" s="6" t="s">
        <v>560</v>
      </c>
      <c r="F146" s="6" t="s">
        <v>561</v>
      </c>
      <c r="G146" s="6" t="s">
        <v>60</v>
      </c>
      <c r="H146" s="6" t="s">
        <v>16</v>
      </c>
      <c r="I146" s="6" t="s">
        <v>17</v>
      </c>
      <c r="J146" s="7">
        <v>10000</v>
      </c>
      <c r="K146" s="6" t="s">
        <v>562</v>
      </c>
      <c r="L146" s="6" t="s">
        <v>541</v>
      </c>
      <c r="M146" s="6" t="s">
        <v>20</v>
      </c>
      <c r="N146">
        <v>6</v>
      </c>
    </row>
    <row r="147" spans="1:14" ht="180" x14ac:dyDescent="0.55000000000000004">
      <c r="A147" s="5" t="s">
        <v>175</v>
      </c>
      <c r="B147" s="5" t="s">
        <v>535</v>
      </c>
      <c r="C147" s="6">
        <v>31201</v>
      </c>
      <c r="D147" s="6">
        <v>13</v>
      </c>
      <c r="E147" s="6" t="s">
        <v>563</v>
      </c>
      <c r="F147" s="6" t="s">
        <v>564</v>
      </c>
      <c r="G147" s="6" t="s">
        <v>43</v>
      </c>
      <c r="H147" s="6" t="s">
        <v>16</v>
      </c>
      <c r="I147" s="6" t="s">
        <v>17</v>
      </c>
      <c r="J147" s="7">
        <v>460</v>
      </c>
      <c r="K147" s="6" t="s">
        <v>565</v>
      </c>
      <c r="L147" s="6" t="s">
        <v>541</v>
      </c>
      <c r="M147" s="6" t="s">
        <v>20</v>
      </c>
      <c r="N147">
        <v>6</v>
      </c>
    </row>
    <row r="148" spans="1:14" ht="162" x14ac:dyDescent="0.55000000000000004">
      <c r="A148" s="5" t="s">
        <v>175</v>
      </c>
      <c r="B148" s="5" t="s">
        <v>535</v>
      </c>
      <c r="C148" s="6">
        <v>31201</v>
      </c>
      <c r="D148" s="6">
        <v>14</v>
      </c>
      <c r="E148" s="6" t="s">
        <v>566</v>
      </c>
      <c r="F148" s="6" t="s">
        <v>567</v>
      </c>
      <c r="G148" s="6" t="s">
        <v>43</v>
      </c>
      <c r="H148" s="6" t="s">
        <v>16</v>
      </c>
      <c r="I148" s="6" t="s">
        <v>17</v>
      </c>
      <c r="J148" s="7">
        <v>43500</v>
      </c>
      <c r="K148" s="6" t="s">
        <v>568</v>
      </c>
      <c r="L148" s="6" t="s">
        <v>541</v>
      </c>
      <c r="M148" s="6" t="s">
        <v>50</v>
      </c>
      <c r="N148">
        <v>6</v>
      </c>
    </row>
    <row r="149" spans="1:14" ht="162" x14ac:dyDescent="0.55000000000000004">
      <c r="A149" s="5" t="s">
        <v>175</v>
      </c>
      <c r="B149" s="5" t="s">
        <v>535</v>
      </c>
      <c r="C149" s="6">
        <v>31201</v>
      </c>
      <c r="D149" s="6">
        <v>15</v>
      </c>
      <c r="E149" s="6" t="s">
        <v>569</v>
      </c>
      <c r="F149" s="6" t="s">
        <v>570</v>
      </c>
      <c r="G149" s="6" t="s">
        <v>32</v>
      </c>
      <c r="H149" s="6" t="s">
        <v>16</v>
      </c>
      <c r="I149" s="6" t="s">
        <v>17</v>
      </c>
      <c r="J149" s="7">
        <v>55000</v>
      </c>
      <c r="K149" s="6" t="s">
        <v>571</v>
      </c>
      <c r="L149" s="6" t="s">
        <v>541</v>
      </c>
      <c r="M149" s="6" t="s">
        <v>20</v>
      </c>
      <c r="N149">
        <v>6</v>
      </c>
    </row>
    <row r="150" spans="1:14" ht="198" x14ac:dyDescent="0.55000000000000004">
      <c r="A150" s="5" t="s">
        <v>175</v>
      </c>
      <c r="B150" s="5" t="s">
        <v>535</v>
      </c>
      <c r="C150" s="6">
        <v>31201</v>
      </c>
      <c r="D150" s="6">
        <v>16</v>
      </c>
      <c r="E150" s="6" t="s">
        <v>572</v>
      </c>
      <c r="F150" s="6" t="s">
        <v>573</v>
      </c>
      <c r="G150" s="6" t="s">
        <v>21</v>
      </c>
      <c r="H150" s="6" t="s">
        <v>16</v>
      </c>
      <c r="I150" s="6" t="s">
        <v>17</v>
      </c>
      <c r="J150" s="7">
        <v>1400</v>
      </c>
      <c r="K150" s="6" t="s">
        <v>574</v>
      </c>
      <c r="L150" s="6" t="s">
        <v>541</v>
      </c>
      <c r="M150" s="6" t="s">
        <v>20</v>
      </c>
      <c r="N150">
        <v>6</v>
      </c>
    </row>
    <row r="151" spans="1:14" ht="198" x14ac:dyDescent="0.55000000000000004">
      <c r="A151" s="5" t="s">
        <v>175</v>
      </c>
      <c r="B151" s="5" t="s">
        <v>535</v>
      </c>
      <c r="C151" s="6">
        <v>31201</v>
      </c>
      <c r="D151" s="6">
        <v>17</v>
      </c>
      <c r="E151" s="6" t="s">
        <v>575</v>
      </c>
      <c r="F151" s="6" t="s">
        <v>576</v>
      </c>
      <c r="G151" s="6" t="s">
        <v>21</v>
      </c>
      <c r="H151" s="6" t="s">
        <v>16</v>
      </c>
      <c r="I151" s="6" t="s">
        <v>17</v>
      </c>
      <c r="J151" s="7">
        <v>1660</v>
      </c>
      <c r="K151" s="6" t="s">
        <v>577</v>
      </c>
      <c r="L151" s="6" t="s">
        <v>541</v>
      </c>
      <c r="M151" s="6" t="s">
        <v>20</v>
      </c>
      <c r="N151">
        <v>6</v>
      </c>
    </row>
    <row r="152" spans="1:14" ht="360" x14ac:dyDescent="0.55000000000000004">
      <c r="A152" s="5" t="s">
        <v>175</v>
      </c>
      <c r="B152" s="5" t="s">
        <v>535</v>
      </c>
      <c r="C152" s="6">
        <v>31201</v>
      </c>
      <c r="D152" s="6">
        <v>18</v>
      </c>
      <c r="E152" s="6" t="s">
        <v>578</v>
      </c>
      <c r="F152" s="6" t="s">
        <v>579</v>
      </c>
      <c r="G152" s="6" t="s">
        <v>35</v>
      </c>
      <c r="H152" s="6" t="s">
        <v>16</v>
      </c>
      <c r="I152" s="6" t="s">
        <v>17</v>
      </c>
      <c r="J152" s="7">
        <v>22654</v>
      </c>
      <c r="K152" s="6" t="s">
        <v>580</v>
      </c>
      <c r="L152" s="6" t="s">
        <v>541</v>
      </c>
      <c r="M152" s="6" t="s">
        <v>20</v>
      </c>
      <c r="N152">
        <v>6</v>
      </c>
    </row>
    <row r="153" spans="1:14" ht="180" x14ac:dyDescent="0.55000000000000004">
      <c r="A153" s="5" t="s">
        <v>175</v>
      </c>
      <c r="B153" s="5" t="s">
        <v>535</v>
      </c>
      <c r="C153" s="6">
        <v>31201</v>
      </c>
      <c r="D153" s="6">
        <v>19</v>
      </c>
      <c r="E153" s="6" t="s">
        <v>581</v>
      </c>
      <c r="F153" s="6" t="s">
        <v>582</v>
      </c>
      <c r="G153" s="6" t="s">
        <v>21</v>
      </c>
      <c r="H153" s="6" t="s">
        <v>16</v>
      </c>
      <c r="I153" s="6" t="s">
        <v>17</v>
      </c>
      <c r="J153" s="7">
        <v>20000</v>
      </c>
      <c r="K153" s="6" t="s">
        <v>152</v>
      </c>
      <c r="L153" s="6" t="s">
        <v>541</v>
      </c>
      <c r="M153" s="6" t="s">
        <v>107</v>
      </c>
      <c r="N153">
        <v>6</v>
      </c>
    </row>
    <row r="154" spans="1:14" ht="198" x14ac:dyDescent="0.55000000000000004">
      <c r="A154" s="5" t="s">
        <v>175</v>
      </c>
      <c r="B154" s="5" t="s">
        <v>535</v>
      </c>
      <c r="C154" s="6">
        <v>31201</v>
      </c>
      <c r="D154" s="6">
        <v>20</v>
      </c>
      <c r="E154" s="6" t="s">
        <v>583</v>
      </c>
      <c r="F154" s="6" t="s">
        <v>584</v>
      </c>
      <c r="G154" s="6" t="s">
        <v>21</v>
      </c>
      <c r="H154" s="6" t="s">
        <v>16</v>
      </c>
      <c r="I154" s="6" t="s">
        <v>17</v>
      </c>
      <c r="J154" s="7">
        <v>34070</v>
      </c>
      <c r="K154" s="6" t="s">
        <v>585</v>
      </c>
      <c r="L154" s="6" t="s">
        <v>541</v>
      </c>
      <c r="M154" s="6" t="s">
        <v>20</v>
      </c>
      <c r="N154">
        <v>6</v>
      </c>
    </row>
    <row r="155" spans="1:14" ht="216" x14ac:dyDescent="0.55000000000000004">
      <c r="A155" s="5" t="s">
        <v>175</v>
      </c>
      <c r="B155" s="5" t="s">
        <v>535</v>
      </c>
      <c r="C155" s="6">
        <v>31201</v>
      </c>
      <c r="D155" s="6">
        <v>21</v>
      </c>
      <c r="E155" s="6" t="s">
        <v>586</v>
      </c>
      <c r="F155" s="6" t="s">
        <v>587</v>
      </c>
      <c r="G155" s="6" t="s">
        <v>21</v>
      </c>
      <c r="H155" s="6" t="s">
        <v>16</v>
      </c>
      <c r="I155" s="6" t="s">
        <v>17</v>
      </c>
      <c r="J155" s="7">
        <v>30932</v>
      </c>
      <c r="K155" s="6" t="s">
        <v>588</v>
      </c>
      <c r="L155" s="6" t="s">
        <v>541</v>
      </c>
      <c r="M155" s="6" t="s">
        <v>20</v>
      </c>
      <c r="N155">
        <v>6</v>
      </c>
    </row>
    <row r="156" spans="1:14" ht="162" x14ac:dyDescent="0.55000000000000004">
      <c r="A156" s="5" t="s">
        <v>175</v>
      </c>
      <c r="B156" s="5" t="s">
        <v>535</v>
      </c>
      <c r="C156" s="6">
        <v>31201</v>
      </c>
      <c r="D156" s="6">
        <v>22</v>
      </c>
      <c r="E156" s="6" t="s">
        <v>589</v>
      </c>
      <c r="F156" s="6" t="s">
        <v>590</v>
      </c>
      <c r="G156" s="6" t="s">
        <v>43</v>
      </c>
      <c r="H156" s="6" t="s">
        <v>16</v>
      </c>
      <c r="I156" s="6" t="s">
        <v>17</v>
      </c>
      <c r="J156" s="7">
        <v>8988</v>
      </c>
      <c r="K156" s="6" t="s">
        <v>591</v>
      </c>
      <c r="L156" s="6" t="s">
        <v>541</v>
      </c>
      <c r="M156" s="6" t="s">
        <v>20</v>
      </c>
      <c r="N156">
        <v>6</v>
      </c>
    </row>
    <row r="157" spans="1:14" ht="252" x14ac:dyDescent="0.55000000000000004">
      <c r="A157" s="5" t="s">
        <v>175</v>
      </c>
      <c r="B157" s="5" t="s">
        <v>535</v>
      </c>
      <c r="C157" s="6">
        <v>31201</v>
      </c>
      <c r="D157" s="6">
        <v>23</v>
      </c>
      <c r="E157" s="6" t="s">
        <v>592</v>
      </c>
      <c r="F157" s="6" t="s">
        <v>593</v>
      </c>
      <c r="G157" s="6" t="s">
        <v>21</v>
      </c>
      <c r="H157" s="6" t="s">
        <v>16</v>
      </c>
      <c r="I157" s="6" t="s">
        <v>17</v>
      </c>
      <c r="J157" s="7">
        <v>6266</v>
      </c>
      <c r="K157" s="6" t="s">
        <v>594</v>
      </c>
      <c r="L157" s="6" t="s">
        <v>541</v>
      </c>
      <c r="M157" s="6" t="s">
        <v>20</v>
      </c>
      <c r="N157">
        <v>6</v>
      </c>
    </row>
    <row r="158" spans="1:14" ht="198" x14ac:dyDescent="0.55000000000000004">
      <c r="A158" s="5" t="s">
        <v>175</v>
      </c>
      <c r="B158" s="5" t="s">
        <v>535</v>
      </c>
      <c r="C158" s="6">
        <v>31201</v>
      </c>
      <c r="D158" s="6">
        <v>24</v>
      </c>
      <c r="E158" s="6" t="s">
        <v>595</v>
      </c>
      <c r="F158" s="6" t="s">
        <v>596</v>
      </c>
      <c r="G158" s="6" t="s">
        <v>21</v>
      </c>
      <c r="H158" s="6" t="s">
        <v>16</v>
      </c>
      <c r="I158" s="6" t="s">
        <v>17</v>
      </c>
      <c r="J158" s="7">
        <v>50000</v>
      </c>
      <c r="K158" s="6" t="s">
        <v>597</v>
      </c>
      <c r="L158" s="6" t="s">
        <v>541</v>
      </c>
      <c r="M158" s="6" t="s">
        <v>20</v>
      </c>
      <c r="N158">
        <v>6</v>
      </c>
    </row>
    <row r="159" spans="1:14" ht="216" x14ac:dyDescent="0.55000000000000004">
      <c r="A159" s="5" t="s">
        <v>175</v>
      </c>
      <c r="B159" s="5" t="s">
        <v>535</v>
      </c>
      <c r="C159" s="6">
        <v>31201</v>
      </c>
      <c r="D159" s="6">
        <v>25</v>
      </c>
      <c r="E159" s="6" t="s">
        <v>598</v>
      </c>
      <c r="F159" s="6" t="s">
        <v>599</v>
      </c>
      <c r="G159" s="6" t="s">
        <v>35</v>
      </c>
      <c r="H159" s="6" t="s">
        <v>16</v>
      </c>
      <c r="I159" s="6" t="s">
        <v>17</v>
      </c>
      <c r="J159" s="7">
        <v>28590</v>
      </c>
      <c r="K159" s="6" t="s">
        <v>600</v>
      </c>
      <c r="L159" s="6" t="s">
        <v>541</v>
      </c>
      <c r="M159" s="6" t="s">
        <v>55</v>
      </c>
      <c r="N159">
        <v>6</v>
      </c>
    </row>
    <row r="160" spans="1:14" ht="234" x14ac:dyDescent="0.55000000000000004">
      <c r="A160" s="5" t="s">
        <v>175</v>
      </c>
      <c r="B160" s="5" t="s">
        <v>535</v>
      </c>
      <c r="C160" s="6">
        <v>31201</v>
      </c>
      <c r="D160" s="6">
        <v>26</v>
      </c>
      <c r="E160" s="6" t="s">
        <v>601</v>
      </c>
      <c r="F160" s="6" t="s">
        <v>602</v>
      </c>
      <c r="G160" s="6" t="s">
        <v>35</v>
      </c>
      <c r="H160" s="6" t="s">
        <v>16</v>
      </c>
      <c r="I160" s="6" t="s">
        <v>17</v>
      </c>
      <c r="J160" s="7">
        <v>24293</v>
      </c>
      <c r="K160" s="6" t="s">
        <v>603</v>
      </c>
      <c r="L160" s="6" t="s">
        <v>541</v>
      </c>
      <c r="M160" s="6" t="s">
        <v>20</v>
      </c>
      <c r="N160">
        <v>6</v>
      </c>
    </row>
    <row r="161" spans="1:14" ht="306" x14ac:dyDescent="0.55000000000000004">
      <c r="A161" s="5" t="s">
        <v>175</v>
      </c>
      <c r="B161" s="5" t="s">
        <v>535</v>
      </c>
      <c r="C161" s="6">
        <v>31201</v>
      </c>
      <c r="D161" s="6">
        <v>27</v>
      </c>
      <c r="E161" s="6" t="s">
        <v>604</v>
      </c>
      <c r="F161" s="6" t="s">
        <v>605</v>
      </c>
      <c r="G161" s="6" t="s">
        <v>35</v>
      </c>
      <c r="H161" s="6" t="s">
        <v>16</v>
      </c>
      <c r="I161" s="6" t="s">
        <v>17</v>
      </c>
      <c r="J161" s="7">
        <v>15298</v>
      </c>
      <c r="K161" s="6" t="s">
        <v>606</v>
      </c>
      <c r="L161" s="6" t="s">
        <v>541</v>
      </c>
      <c r="M161" s="6" t="s">
        <v>20</v>
      </c>
      <c r="N161">
        <v>6</v>
      </c>
    </row>
    <row r="162" spans="1:14" ht="270" x14ac:dyDescent="0.55000000000000004">
      <c r="A162" s="5" t="s">
        <v>175</v>
      </c>
      <c r="B162" s="5" t="s">
        <v>535</v>
      </c>
      <c r="C162" s="6">
        <v>31201</v>
      </c>
      <c r="D162" s="6">
        <v>28</v>
      </c>
      <c r="E162" s="6" t="s">
        <v>607</v>
      </c>
      <c r="F162" s="6" t="s">
        <v>608</v>
      </c>
      <c r="G162" s="6" t="s">
        <v>35</v>
      </c>
      <c r="H162" s="6" t="s">
        <v>16</v>
      </c>
      <c r="I162" s="6" t="s">
        <v>17</v>
      </c>
      <c r="J162" s="7">
        <v>5000</v>
      </c>
      <c r="K162" s="6" t="s">
        <v>609</v>
      </c>
      <c r="L162" s="6" t="s">
        <v>541</v>
      </c>
      <c r="M162" s="6" t="s">
        <v>20</v>
      </c>
      <c r="N162">
        <v>6</v>
      </c>
    </row>
    <row r="163" spans="1:14" ht="162" x14ac:dyDescent="0.55000000000000004">
      <c r="A163" s="5" t="s">
        <v>175</v>
      </c>
      <c r="B163" s="5" t="s">
        <v>535</v>
      </c>
      <c r="C163" s="6">
        <v>31201</v>
      </c>
      <c r="D163" s="6">
        <v>29</v>
      </c>
      <c r="E163" s="6" t="s">
        <v>610</v>
      </c>
      <c r="F163" s="6" t="s">
        <v>611</v>
      </c>
      <c r="G163" s="6" t="s">
        <v>58</v>
      </c>
      <c r="H163" s="6" t="s">
        <v>16</v>
      </c>
      <c r="I163" s="6" t="s">
        <v>17</v>
      </c>
      <c r="J163" s="7">
        <v>29064</v>
      </c>
      <c r="K163" s="6" t="s">
        <v>612</v>
      </c>
      <c r="L163" s="6" t="s">
        <v>541</v>
      </c>
      <c r="M163" s="6" t="s">
        <v>59</v>
      </c>
      <c r="N163">
        <v>6</v>
      </c>
    </row>
    <row r="164" spans="1:14" ht="252" x14ac:dyDescent="0.55000000000000004">
      <c r="A164" s="5" t="s">
        <v>175</v>
      </c>
      <c r="B164" s="5" t="s">
        <v>535</v>
      </c>
      <c r="C164" s="6">
        <v>31201</v>
      </c>
      <c r="D164" s="6">
        <v>30</v>
      </c>
      <c r="E164" s="6" t="s">
        <v>613</v>
      </c>
      <c r="F164" s="6" t="s">
        <v>614</v>
      </c>
      <c r="G164" s="6" t="s">
        <v>58</v>
      </c>
      <c r="H164" s="6" t="s">
        <v>16</v>
      </c>
      <c r="I164" s="6" t="s">
        <v>17</v>
      </c>
      <c r="J164" s="7">
        <v>23704</v>
      </c>
      <c r="K164" s="6" t="s">
        <v>615</v>
      </c>
      <c r="L164" s="6" t="s">
        <v>541</v>
      </c>
      <c r="M164" s="6" t="s">
        <v>59</v>
      </c>
      <c r="N164">
        <v>6</v>
      </c>
    </row>
    <row r="165" spans="1:14" ht="162" x14ac:dyDescent="0.55000000000000004">
      <c r="A165" s="5" t="s">
        <v>175</v>
      </c>
      <c r="B165" s="5" t="s">
        <v>535</v>
      </c>
      <c r="C165" s="6">
        <v>31201</v>
      </c>
      <c r="D165" s="6">
        <v>31</v>
      </c>
      <c r="E165" s="6" t="s">
        <v>616</v>
      </c>
      <c r="F165" s="6" t="s">
        <v>617</v>
      </c>
      <c r="G165" s="6" t="s">
        <v>58</v>
      </c>
      <c r="H165" s="6" t="s">
        <v>16</v>
      </c>
      <c r="I165" s="6" t="s">
        <v>17</v>
      </c>
      <c r="J165" s="7">
        <v>191</v>
      </c>
      <c r="K165" s="6" t="s">
        <v>618</v>
      </c>
      <c r="L165" s="6" t="s">
        <v>541</v>
      </c>
      <c r="M165" s="6" t="s">
        <v>59</v>
      </c>
      <c r="N165">
        <v>6</v>
      </c>
    </row>
    <row r="166" spans="1:14" ht="144" x14ac:dyDescent="0.55000000000000004">
      <c r="A166" s="5" t="s">
        <v>175</v>
      </c>
      <c r="B166" s="5" t="s">
        <v>535</v>
      </c>
      <c r="C166" s="6">
        <v>31201</v>
      </c>
      <c r="D166" s="6">
        <v>32</v>
      </c>
      <c r="E166" s="6" t="s">
        <v>619</v>
      </c>
      <c r="F166" s="6" t="s">
        <v>620</v>
      </c>
      <c r="G166" s="6" t="s">
        <v>53</v>
      </c>
      <c r="H166" s="6" t="s">
        <v>16</v>
      </c>
      <c r="I166" s="6" t="s">
        <v>17</v>
      </c>
      <c r="J166" s="7">
        <v>6960</v>
      </c>
      <c r="K166" s="6" t="s">
        <v>621</v>
      </c>
      <c r="L166" s="6" t="s">
        <v>541</v>
      </c>
      <c r="M166" s="6" t="s">
        <v>20</v>
      </c>
      <c r="N166">
        <v>6</v>
      </c>
    </row>
    <row r="167" spans="1:14" ht="180" x14ac:dyDescent="0.55000000000000004">
      <c r="A167" s="5" t="s">
        <v>175</v>
      </c>
      <c r="B167" s="5" t="s">
        <v>535</v>
      </c>
      <c r="C167" s="6">
        <v>31201</v>
      </c>
      <c r="D167" s="6">
        <v>33</v>
      </c>
      <c r="E167" s="6" t="s">
        <v>154</v>
      </c>
      <c r="F167" s="6" t="s">
        <v>622</v>
      </c>
      <c r="G167" s="6" t="s">
        <v>32</v>
      </c>
      <c r="H167" s="6" t="s">
        <v>16</v>
      </c>
      <c r="I167" s="6" t="s">
        <v>17</v>
      </c>
      <c r="J167" s="7">
        <v>885505</v>
      </c>
      <c r="K167" s="6" t="s">
        <v>623</v>
      </c>
      <c r="L167" s="6" t="s">
        <v>541</v>
      </c>
      <c r="M167" s="6" t="s">
        <v>33</v>
      </c>
      <c r="N167">
        <v>6</v>
      </c>
    </row>
    <row r="168" spans="1:14" ht="180" x14ac:dyDescent="0.55000000000000004">
      <c r="A168" s="5" t="s">
        <v>175</v>
      </c>
      <c r="B168" s="5" t="s">
        <v>535</v>
      </c>
      <c r="C168" s="6">
        <v>31201</v>
      </c>
      <c r="D168" s="6">
        <v>34</v>
      </c>
      <c r="E168" s="6" t="s">
        <v>624</v>
      </c>
      <c r="F168" s="6" t="s">
        <v>625</v>
      </c>
      <c r="G168" s="6" t="s">
        <v>32</v>
      </c>
      <c r="H168" s="6" t="s">
        <v>16</v>
      </c>
      <c r="I168" s="6" t="s">
        <v>17</v>
      </c>
      <c r="J168" s="7">
        <v>37325</v>
      </c>
      <c r="K168" s="6" t="s">
        <v>626</v>
      </c>
      <c r="L168" s="6" t="s">
        <v>541</v>
      </c>
      <c r="M168" s="6" t="s">
        <v>33</v>
      </c>
      <c r="N168">
        <v>6</v>
      </c>
    </row>
    <row r="169" spans="1:14" ht="162" x14ac:dyDescent="0.55000000000000004">
      <c r="A169" s="5" t="s">
        <v>175</v>
      </c>
      <c r="B169" s="5" t="s">
        <v>535</v>
      </c>
      <c r="C169" s="6">
        <v>31201</v>
      </c>
      <c r="D169" s="6">
        <v>35</v>
      </c>
      <c r="E169" s="6" t="s">
        <v>627</v>
      </c>
      <c r="F169" s="6" t="s">
        <v>628</v>
      </c>
      <c r="G169" s="6" t="s">
        <v>21</v>
      </c>
      <c r="H169" s="6" t="s">
        <v>16</v>
      </c>
      <c r="I169" s="6" t="s">
        <v>17</v>
      </c>
      <c r="J169" s="7">
        <v>17284</v>
      </c>
      <c r="K169" s="6" t="s">
        <v>629</v>
      </c>
      <c r="L169" s="6" t="s">
        <v>541</v>
      </c>
      <c r="M169" s="6" t="s">
        <v>20</v>
      </c>
      <c r="N169">
        <v>6</v>
      </c>
    </row>
    <row r="170" spans="1:14" ht="180" x14ac:dyDescent="0.55000000000000004">
      <c r="A170" s="5" t="s">
        <v>175</v>
      </c>
      <c r="B170" s="5" t="s">
        <v>535</v>
      </c>
      <c r="C170" s="6">
        <v>31201</v>
      </c>
      <c r="D170" s="6">
        <v>36</v>
      </c>
      <c r="E170" s="6" t="s">
        <v>630</v>
      </c>
      <c r="F170" s="6" t="s">
        <v>631</v>
      </c>
      <c r="G170" s="6" t="s">
        <v>15</v>
      </c>
      <c r="H170" s="6" t="s">
        <v>16</v>
      </c>
      <c r="I170" s="6" t="s">
        <v>17</v>
      </c>
      <c r="J170" s="7">
        <v>916421</v>
      </c>
      <c r="K170" s="6" t="s">
        <v>632</v>
      </c>
      <c r="L170" s="6" t="s">
        <v>541</v>
      </c>
      <c r="M170" s="6" t="s">
        <v>20</v>
      </c>
      <c r="N170">
        <v>6</v>
      </c>
    </row>
    <row r="171" spans="1:14" ht="342" x14ac:dyDescent="0.55000000000000004">
      <c r="A171" s="5" t="s">
        <v>175</v>
      </c>
      <c r="B171" s="5" t="s">
        <v>535</v>
      </c>
      <c r="C171" s="6">
        <v>31201</v>
      </c>
      <c r="D171" s="6">
        <v>37</v>
      </c>
      <c r="E171" s="6" t="s">
        <v>633</v>
      </c>
      <c r="F171" s="6" t="s">
        <v>634</v>
      </c>
      <c r="G171" s="6" t="s">
        <v>53</v>
      </c>
      <c r="H171" s="6" t="s">
        <v>56</v>
      </c>
      <c r="I171" s="6" t="s">
        <v>17</v>
      </c>
      <c r="J171" s="7">
        <v>84383</v>
      </c>
      <c r="K171" s="6" t="s">
        <v>635</v>
      </c>
      <c r="L171" s="6" t="s">
        <v>541</v>
      </c>
      <c r="M171" s="6" t="s">
        <v>20</v>
      </c>
      <c r="N171">
        <v>6</v>
      </c>
    </row>
    <row r="172" spans="1:14" ht="234" x14ac:dyDescent="0.55000000000000004">
      <c r="A172" s="5" t="s">
        <v>175</v>
      </c>
      <c r="B172" s="5" t="s">
        <v>535</v>
      </c>
      <c r="C172" s="6">
        <v>31201</v>
      </c>
      <c r="D172" s="6">
        <v>38</v>
      </c>
      <c r="E172" s="6" t="s">
        <v>636</v>
      </c>
      <c r="F172" s="6" t="s">
        <v>637</v>
      </c>
      <c r="G172" s="6" t="s">
        <v>21</v>
      </c>
      <c r="H172" s="6" t="s">
        <v>56</v>
      </c>
      <c r="I172" s="6" t="s">
        <v>17</v>
      </c>
      <c r="J172" s="7">
        <v>3225</v>
      </c>
      <c r="K172" s="6" t="s">
        <v>638</v>
      </c>
      <c r="L172" s="6" t="s">
        <v>541</v>
      </c>
      <c r="M172" s="6" t="s">
        <v>20</v>
      </c>
      <c r="N172">
        <v>6</v>
      </c>
    </row>
    <row r="173" spans="1:14" ht="198" x14ac:dyDescent="0.55000000000000004">
      <c r="A173" s="5" t="s">
        <v>175</v>
      </c>
      <c r="B173" s="5" t="s">
        <v>535</v>
      </c>
      <c r="C173" s="6">
        <v>31201</v>
      </c>
      <c r="D173" s="6">
        <v>39</v>
      </c>
      <c r="E173" s="6" t="s">
        <v>639</v>
      </c>
      <c r="F173" s="6" t="s">
        <v>640</v>
      </c>
      <c r="G173" s="6" t="s">
        <v>35</v>
      </c>
      <c r="H173" s="6" t="s">
        <v>57</v>
      </c>
      <c r="I173" s="6" t="s">
        <v>17</v>
      </c>
      <c r="J173" s="7">
        <v>22168</v>
      </c>
      <c r="K173" s="6" t="s">
        <v>641</v>
      </c>
      <c r="L173" s="6" t="s">
        <v>541</v>
      </c>
      <c r="M173" s="6" t="s">
        <v>55</v>
      </c>
      <c r="N173">
        <v>6</v>
      </c>
    </row>
    <row r="174" spans="1:14" ht="234" x14ac:dyDescent="0.55000000000000004">
      <c r="A174" s="5" t="s">
        <v>175</v>
      </c>
      <c r="B174" s="5" t="s">
        <v>535</v>
      </c>
      <c r="C174" s="6">
        <v>31201</v>
      </c>
      <c r="D174" s="6">
        <v>40</v>
      </c>
      <c r="E174" s="6" t="s">
        <v>642</v>
      </c>
      <c r="F174" s="6" t="s">
        <v>643</v>
      </c>
      <c r="G174" s="6" t="s">
        <v>35</v>
      </c>
      <c r="H174" s="6" t="s">
        <v>57</v>
      </c>
      <c r="I174" s="6" t="s">
        <v>17</v>
      </c>
      <c r="J174" s="7">
        <v>25217</v>
      </c>
      <c r="K174" s="6" t="s">
        <v>644</v>
      </c>
      <c r="L174" s="6" t="s">
        <v>541</v>
      </c>
      <c r="M174" s="6" t="s">
        <v>20</v>
      </c>
      <c r="N174">
        <v>6</v>
      </c>
    </row>
    <row r="175" spans="1:14" ht="198" x14ac:dyDescent="0.55000000000000004">
      <c r="A175" s="5" t="s">
        <v>175</v>
      </c>
      <c r="B175" s="5" t="s">
        <v>535</v>
      </c>
      <c r="C175" s="6">
        <v>31201</v>
      </c>
      <c r="D175" s="6">
        <v>41</v>
      </c>
      <c r="E175" s="6" t="s">
        <v>645</v>
      </c>
      <c r="F175" s="6" t="s">
        <v>646</v>
      </c>
      <c r="G175" s="6" t="s">
        <v>58</v>
      </c>
      <c r="H175" s="6" t="s">
        <v>57</v>
      </c>
      <c r="I175" s="6" t="s">
        <v>17</v>
      </c>
      <c r="J175" s="7">
        <v>60000</v>
      </c>
      <c r="K175" s="6" t="s">
        <v>647</v>
      </c>
      <c r="L175" s="6" t="s">
        <v>541</v>
      </c>
      <c r="M175" s="6" t="s">
        <v>59</v>
      </c>
      <c r="N175">
        <v>6</v>
      </c>
    </row>
    <row r="176" spans="1:14" ht="180" x14ac:dyDescent="0.55000000000000004">
      <c r="A176" s="5" t="s">
        <v>175</v>
      </c>
      <c r="B176" s="5" t="s">
        <v>535</v>
      </c>
      <c r="C176" s="6">
        <v>31201</v>
      </c>
      <c r="D176" s="6">
        <v>42</v>
      </c>
      <c r="E176" s="6" t="s">
        <v>648</v>
      </c>
      <c r="F176" s="6" t="s">
        <v>649</v>
      </c>
      <c r="G176" s="6" t="s">
        <v>32</v>
      </c>
      <c r="H176" s="6" t="s">
        <v>57</v>
      </c>
      <c r="I176" s="6" t="s">
        <v>17</v>
      </c>
      <c r="J176" s="7">
        <v>2005</v>
      </c>
      <c r="K176" s="6" t="s">
        <v>650</v>
      </c>
      <c r="L176" s="6" t="s">
        <v>541</v>
      </c>
      <c r="M176" s="6" t="s">
        <v>33</v>
      </c>
      <c r="N176">
        <v>6</v>
      </c>
    </row>
    <row r="177" spans="1:14" ht="216" x14ac:dyDescent="0.55000000000000004">
      <c r="A177" s="5" t="s">
        <v>175</v>
      </c>
      <c r="B177" s="5" t="s">
        <v>651</v>
      </c>
      <c r="C177" s="6">
        <v>31202</v>
      </c>
      <c r="D177" s="6">
        <v>1</v>
      </c>
      <c r="E177" s="6" t="s">
        <v>652</v>
      </c>
      <c r="F177" s="6" t="s">
        <v>653</v>
      </c>
      <c r="G177" s="6" t="s">
        <v>27</v>
      </c>
      <c r="H177" s="6" t="s">
        <v>36</v>
      </c>
      <c r="I177" s="6" t="s">
        <v>40</v>
      </c>
      <c r="J177" s="7">
        <v>353882</v>
      </c>
      <c r="K177" s="6" t="s">
        <v>30</v>
      </c>
      <c r="L177" s="6" t="s">
        <v>38</v>
      </c>
      <c r="M177" s="6" t="s">
        <v>20</v>
      </c>
      <c r="N177">
        <v>6</v>
      </c>
    </row>
    <row r="178" spans="1:14" ht="198" x14ac:dyDescent="0.55000000000000004">
      <c r="A178" s="5" t="s">
        <v>175</v>
      </c>
      <c r="B178" s="5" t="s">
        <v>651</v>
      </c>
      <c r="C178" s="6">
        <v>31202</v>
      </c>
      <c r="D178" s="6">
        <v>5</v>
      </c>
      <c r="E178" s="6" t="s">
        <v>170</v>
      </c>
      <c r="F178" s="6" t="s">
        <v>654</v>
      </c>
      <c r="G178" s="6" t="s">
        <v>35</v>
      </c>
      <c r="H178" s="6" t="s">
        <v>16</v>
      </c>
      <c r="I178" s="6" t="s">
        <v>17</v>
      </c>
      <c r="J178" s="7">
        <v>7700</v>
      </c>
      <c r="K178" s="6" t="s">
        <v>655</v>
      </c>
      <c r="L178" s="6" t="s">
        <v>656</v>
      </c>
      <c r="M178" s="6" t="s">
        <v>20</v>
      </c>
      <c r="N178">
        <v>6</v>
      </c>
    </row>
    <row r="179" spans="1:14" ht="162" x14ac:dyDescent="0.55000000000000004">
      <c r="A179" s="5" t="s">
        <v>175</v>
      </c>
      <c r="B179" s="5" t="s">
        <v>651</v>
      </c>
      <c r="C179" s="6">
        <v>31202</v>
      </c>
      <c r="D179" s="6">
        <v>6</v>
      </c>
      <c r="E179" s="6" t="s">
        <v>657</v>
      </c>
      <c r="F179" s="6" t="s">
        <v>658</v>
      </c>
      <c r="G179" s="6" t="s">
        <v>21</v>
      </c>
      <c r="H179" s="6" t="s">
        <v>16</v>
      </c>
      <c r="I179" s="6" t="s">
        <v>17</v>
      </c>
      <c r="J179" s="7">
        <v>12600</v>
      </c>
      <c r="K179" s="6" t="s">
        <v>659</v>
      </c>
      <c r="L179" s="6" t="s">
        <v>70</v>
      </c>
      <c r="M179" s="6" t="s">
        <v>20</v>
      </c>
      <c r="N179">
        <v>6</v>
      </c>
    </row>
    <row r="180" spans="1:14" ht="216" x14ac:dyDescent="0.55000000000000004">
      <c r="A180" s="5" t="s">
        <v>175</v>
      </c>
      <c r="B180" s="5" t="s">
        <v>651</v>
      </c>
      <c r="C180" s="6">
        <v>31202</v>
      </c>
      <c r="D180" s="6">
        <v>7</v>
      </c>
      <c r="E180" s="6" t="s">
        <v>134</v>
      </c>
      <c r="F180" s="6" t="s">
        <v>660</v>
      </c>
      <c r="G180" s="6" t="s">
        <v>32</v>
      </c>
      <c r="H180" s="6" t="s">
        <v>16</v>
      </c>
      <c r="I180" s="6" t="s">
        <v>17</v>
      </c>
      <c r="J180" s="7">
        <v>57142</v>
      </c>
      <c r="K180" s="6" t="s">
        <v>661</v>
      </c>
      <c r="L180" s="6" t="s">
        <v>25</v>
      </c>
      <c r="M180" s="6" t="s">
        <v>33</v>
      </c>
      <c r="N180">
        <v>6</v>
      </c>
    </row>
    <row r="181" spans="1:14" ht="144" x14ac:dyDescent="0.55000000000000004">
      <c r="A181" s="5" t="s">
        <v>175</v>
      </c>
      <c r="B181" s="5" t="s">
        <v>651</v>
      </c>
      <c r="C181" s="6">
        <v>31202</v>
      </c>
      <c r="D181" s="6">
        <v>8</v>
      </c>
      <c r="E181" s="6" t="s">
        <v>662</v>
      </c>
      <c r="F181" s="6" t="s">
        <v>663</v>
      </c>
      <c r="G181" s="6" t="s">
        <v>53</v>
      </c>
      <c r="H181" s="6" t="s">
        <v>22</v>
      </c>
      <c r="I181" s="6" t="s">
        <v>54</v>
      </c>
      <c r="J181" s="7">
        <v>53462</v>
      </c>
      <c r="K181" s="6" t="s">
        <v>664</v>
      </c>
      <c r="L181" s="6" t="s">
        <v>161</v>
      </c>
      <c r="M181" s="6" t="s">
        <v>20</v>
      </c>
      <c r="N181">
        <v>6</v>
      </c>
    </row>
    <row r="182" spans="1:14" ht="144" x14ac:dyDescent="0.55000000000000004">
      <c r="A182" s="5" t="s">
        <v>175</v>
      </c>
      <c r="B182" s="5" t="s">
        <v>651</v>
      </c>
      <c r="C182" s="6">
        <v>31202</v>
      </c>
      <c r="D182" s="6">
        <v>9</v>
      </c>
      <c r="E182" s="6" t="s">
        <v>665</v>
      </c>
      <c r="F182" s="6" t="s">
        <v>666</v>
      </c>
      <c r="G182" s="6" t="s">
        <v>53</v>
      </c>
      <c r="H182" s="6" t="s">
        <v>68</v>
      </c>
      <c r="I182" s="6" t="s">
        <v>17</v>
      </c>
      <c r="J182" s="7">
        <v>20578</v>
      </c>
      <c r="K182" s="6" t="s">
        <v>667</v>
      </c>
      <c r="L182" s="6" t="s">
        <v>668</v>
      </c>
      <c r="M182" s="6" t="s">
        <v>20</v>
      </c>
      <c r="N182">
        <v>6</v>
      </c>
    </row>
    <row r="183" spans="1:14" ht="252" x14ac:dyDescent="0.55000000000000004">
      <c r="A183" s="5" t="s">
        <v>175</v>
      </c>
      <c r="B183" s="5" t="s">
        <v>651</v>
      </c>
      <c r="C183" s="6">
        <v>31202</v>
      </c>
      <c r="D183" s="6">
        <v>10</v>
      </c>
      <c r="E183" s="6" t="s">
        <v>669</v>
      </c>
      <c r="F183" s="6" t="s">
        <v>670</v>
      </c>
      <c r="G183" s="6" t="s">
        <v>21</v>
      </c>
      <c r="H183" s="6" t="s">
        <v>17</v>
      </c>
      <c r="I183" s="6" t="s">
        <v>671</v>
      </c>
      <c r="J183" s="7">
        <v>40000</v>
      </c>
      <c r="K183" s="6" t="s">
        <v>672</v>
      </c>
      <c r="L183" s="6" t="s">
        <v>70</v>
      </c>
      <c r="M183" s="6" t="s">
        <v>20</v>
      </c>
      <c r="N183">
        <v>6</v>
      </c>
    </row>
    <row r="184" spans="1:14" ht="144" x14ac:dyDescent="0.55000000000000004">
      <c r="A184" s="5" t="s">
        <v>175</v>
      </c>
      <c r="B184" s="5" t="s">
        <v>651</v>
      </c>
      <c r="C184" s="6">
        <v>31202</v>
      </c>
      <c r="D184" s="6">
        <v>11</v>
      </c>
      <c r="E184" s="6" t="s">
        <v>665</v>
      </c>
      <c r="F184" s="6" t="s">
        <v>666</v>
      </c>
      <c r="G184" s="6" t="s">
        <v>53</v>
      </c>
      <c r="H184" s="6" t="s">
        <v>68</v>
      </c>
      <c r="I184" s="6" t="s">
        <v>17</v>
      </c>
      <c r="J184" s="7">
        <v>20578</v>
      </c>
      <c r="K184" s="6" t="s">
        <v>667</v>
      </c>
      <c r="L184" s="6" t="s">
        <v>668</v>
      </c>
      <c r="M184" s="6" t="s">
        <v>20</v>
      </c>
      <c r="N184">
        <v>6</v>
      </c>
    </row>
    <row r="185" spans="1:14" ht="144" x14ac:dyDescent="0.55000000000000004">
      <c r="A185" s="5" t="s">
        <v>175</v>
      </c>
      <c r="B185" s="5" t="s">
        <v>651</v>
      </c>
      <c r="C185" s="6">
        <v>31202</v>
      </c>
      <c r="D185" s="6">
        <v>12</v>
      </c>
      <c r="E185" s="6" t="s">
        <v>673</v>
      </c>
      <c r="F185" s="6" t="s">
        <v>674</v>
      </c>
      <c r="G185" s="6" t="s">
        <v>53</v>
      </c>
      <c r="H185" s="6" t="s">
        <v>54</v>
      </c>
      <c r="I185" s="6" t="s">
        <v>40</v>
      </c>
      <c r="J185" s="7">
        <v>28962</v>
      </c>
      <c r="K185" s="6" t="s">
        <v>675</v>
      </c>
      <c r="L185" s="6" t="s">
        <v>161</v>
      </c>
      <c r="M185" s="6" t="s">
        <v>20</v>
      </c>
      <c r="N185">
        <v>6</v>
      </c>
    </row>
    <row r="186" spans="1:14" ht="198" x14ac:dyDescent="0.55000000000000004">
      <c r="A186" s="5" t="s">
        <v>175</v>
      </c>
      <c r="B186" s="5" t="s">
        <v>651</v>
      </c>
      <c r="C186" s="6">
        <v>31202</v>
      </c>
      <c r="D186" s="6">
        <v>13</v>
      </c>
      <c r="E186" s="6" t="s">
        <v>676</v>
      </c>
      <c r="F186" s="6" t="s">
        <v>677</v>
      </c>
      <c r="G186" s="6" t="s">
        <v>21</v>
      </c>
      <c r="H186" s="6" t="s">
        <v>16</v>
      </c>
      <c r="I186" s="6" t="s">
        <v>17</v>
      </c>
      <c r="J186" s="7">
        <v>1350</v>
      </c>
      <c r="K186" s="6" t="s">
        <v>678</v>
      </c>
      <c r="L186" s="6" t="s">
        <v>70</v>
      </c>
      <c r="M186" s="6" t="s">
        <v>20</v>
      </c>
      <c r="N186">
        <v>6</v>
      </c>
    </row>
    <row r="187" spans="1:14" ht="252" x14ac:dyDescent="0.55000000000000004">
      <c r="A187" s="5" t="s">
        <v>175</v>
      </c>
      <c r="B187" s="5" t="s">
        <v>651</v>
      </c>
      <c r="C187" s="6">
        <v>31202</v>
      </c>
      <c r="D187" s="6">
        <v>14</v>
      </c>
      <c r="E187" s="6" t="s">
        <v>669</v>
      </c>
      <c r="F187" s="6" t="s">
        <v>670</v>
      </c>
      <c r="G187" s="6" t="s">
        <v>21</v>
      </c>
      <c r="H187" s="6" t="s">
        <v>17</v>
      </c>
      <c r="I187" s="6" t="s">
        <v>671</v>
      </c>
      <c r="J187" s="7">
        <v>40000</v>
      </c>
      <c r="K187" s="6" t="s">
        <v>672</v>
      </c>
      <c r="L187" s="6" t="s">
        <v>70</v>
      </c>
      <c r="M187" s="6" t="s">
        <v>20</v>
      </c>
      <c r="N187">
        <v>6</v>
      </c>
    </row>
    <row r="188" spans="1:14" ht="144" x14ac:dyDescent="0.55000000000000004">
      <c r="A188" s="5" t="s">
        <v>175</v>
      </c>
      <c r="B188" s="5" t="s">
        <v>651</v>
      </c>
      <c r="C188" s="6">
        <v>31202</v>
      </c>
      <c r="D188" s="6">
        <v>15</v>
      </c>
      <c r="E188" s="6" t="s">
        <v>679</v>
      </c>
      <c r="F188" s="6" t="s">
        <v>680</v>
      </c>
      <c r="G188" s="6" t="s">
        <v>58</v>
      </c>
      <c r="H188" s="6" t="s">
        <v>29</v>
      </c>
      <c r="I188" s="6" t="s">
        <v>17</v>
      </c>
      <c r="J188" s="7">
        <v>46757</v>
      </c>
      <c r="K188" s="6" t="s">
        <v>681</v>
      </c>
      <c r="L188" s="6" t="s">
        <v>70</v>
      </c>
      <c r="M188" s="6" t="s">
        <v>59</v>
      </c>
      <c r="N188">
        <v>6</v>
      </c>
    </row>
    <row r="189" spans="1:14" ht="216" x14ac:dyDescent="0.55000000000000004">
      <c r="A189" s="5" t="s">
        <v>175</v>
      </c>
      <c r="B189" s="5" t="s">
        <v>682</v>
      </c>
      <c r="C189" s="6">
        <v>31203</v>
      </c>
      <c r="D189" s="6">
        <v>1</v>
      </c>
      <c r="E189" s="6" t="s">
        <v>683</v>
      </c>
      <c r="F189" s="6" t="s">
        <v>684</v>
      </c>
      <c r="G189" s="6" t="s">
        <v>27</v>
      </c>
      <c r="H189" s="6" t="s">
        <v>28</v>
      </c>
      <c r="I189" s="6" t="s">
        <v>54</v>
      </c>
      <c r="J189" s="7">
        <v>120496</v>
      </c>
      <c r="K189" s="6" t="s">
        <v>69</v>
      </c>
      <c r="L189" s="6" t="s">
        <v>38</v>
      </c>
      <c r="M189" s="6" t="s">
        <v>20</v>
      </c>
      <c r="N189">
        <v>6</v>
      </c>
    </row>
    <row r="190" spans="1:14" ht="252" x14ac:dyDescent="0.55000000000000004">
      <c r="A190" s="5" t="s">
        <v>175</v>
      </c>
      <c r="B190" s="5" t="s">
        <v>682</v>
      </c>
      <c r="C190" s="6">
        <v>31203</v>
      </c>
      <c r="D190" s="6">
        <v>5</v>
      </c>
      <c r="E190" s="6" t="s">
        <v>685</v>
      </c>
      <c r="F190" s="6" t="s">
        <v>686</v>
      </c>
      <c r="G190" s="6" t="s">
        <v>53</v>
      </c>
      <c r="H190" s="6" t="s">
        <v>56</v>
      </c>
      <c r="I190" s="6" t="s">
        <v>17</v>
      </c>
      <c r="J190" s="7">
        <v>27600</v>
      </c>
      <c r="K190" s="6" t="s">
        <v>687</v>
      </c>
      <c r="L190" s="6" t="s">
        <v>688</v>
      </c>
      <c r="M190" s="6" t="s">
        <v>20</v>
      </c>
      <c r="N190">
        <v>6</v>
      </c>
    </row>
    <row r="191" spans="1:14" ht="216" x14ac:dyDescent="0.55000000000000004">
      <c r="A191" s="5" t="s">
        <v>175</v>
      </c>
      <c r="B191" s="5" t="s">
        <v>682</v>
      </c>
      <c r="C191" s="6">
        <v>31203</v>
      </c>
      <c r="D191" s="6">
        <v>6</v>
      </c>
      <c r="E191" s="6" t="s">
        <v>689</v>
      </c>
      <c r="F191" s="6" t="s">
        <v>690</v>
      </c>
      <c r="G191" s="6" t="s">
        <v>32</v>
      </c>
      <c r="H191" s="6" t="s">
        <v>16</v>
      </c>
      <c r="I191" s="6" t="s">
        <v>17</v>
      </c>
      <c r="J191" s="7">
        <v>2622</v>
      </c>
      <c r="K191" s="6" t="s">
        <v>691</v>
      </c>
      <c r="L191" s="6" t="s">
        <v>692</v>
      </c>
      <c r="M191" s="6" t="s">
        <v>50</v>
      </c>
      <c r="N191">
        <v>6</v>
      </c>
    </row>
    <row r="192" spans="1:14" ht="252" x14ac:dyDescent="0.55000000000000004">
      <c r="A192" s="5" t="s">
        <v>175</v>
      </c>
      <c r="B192" s="5" t="s">
        <v>682</v>
      </c>
      <c r="C192" s="6">
        <v>31203</v>
      </c>
      <c r="D192" s="6">
        <v>7</v>
      </c>
      <c r="E192" s="6" t="s">
        <v>693</v>
      </c>
      <c r="F192" s="6" t="s">
        <v>694</v>
      </c>
      <c r="G192" s="6" t="s">
        <v>58</v>
      </c>
      <c r="H192" s="6" t="s">
        <v>22</v>
      </c>
      <c r="I192" s="6" t="s">
        <v>17</v>
      </c>
      <c r="J192" s="7">
        <v>888</v>
      </c>
      <c r="K192" s="6" t="s">
        <v>695</v>
      </c>
      <c r="L192" s="6" t="s">
        <v>696</v>
      </c>
      <c r="M192" s="6" t="s">
        <v>59</v>
      </c>
      <c r="N192">
        <v>6</v>
      </c>
    </row>
    <row r="193" spans="1:14" ht="180" x14ac:dyDescent="0.55000000000000004">
      <c r="A193" s="5" t="s">
        <v>175</v>
      </c>
      <c r="B193" s="5" t="s">
        <v>682</v>
      </c>
      <c r="C193" s="6">
        <v>31203</v>
      </c>
      <c r="D193" s="6">
        <v>8</v>
      </c>
      <c r="E193" s="6" t="s">
        <v>697</v>
      </c>
      <c r="F193" s="6" t="s">
        <v>698</v>
      </c>
      <c r="G193" s="6" t="s">
        <v>21</v>
      </c>
      <c r="H193" s="6" t="s">
        <v>16</v>
      </c>
      <c r="I193" s="6" t="s">
        <v>17</v>
      </c>
      <c r="J193" s="7">
        <v>2422</v>
      </c>
      <c r="K193" s="6" t="s">
        <v>699</v>
      </c>
      <c r="L193" s="6" t="s">
        <v>700</v>
      </c>
      <c r="M193" s="6" t="s">
        <v>20</v>
      </c>
      <c r="N193">
        <v>6</v>
      </c>
    </row>
    <row r="194" spans="1:14" ht="126" x14ac:dyDescent="0.55000000000000004">
      <c r="A194" s="5" t="s">
        <v>175</v>
      </c>
      <c r="B194" s="5" t="s">
        <v>682</v>
      </c>
      <c r="C194" s="6">
        <v>31203</v>
      </c>
      <c r="D194" s="6">
        <v>9</v>
      </c>
      <c r="E194" s="6" t="s">
        <v>77</v>
      </c>
      <c r="F194" s="6" t="s">
        <v>701</v>
      </c>
      <c r="G194" s="6" t="s">
        <v>32</v>
      </c>
      <c r="H194" s="6" t="s">
        <v>16</v>
      </c>
      <c r="I194" s="6" t="s">
        <v>17</v>
      </c>
      <c r="J194" s="7">
        <v>25449</v>
      </c>
      <c r="K194" s="6" t="s">
        <v>702</v>
      </c>
      <c r="L194" s="6" t="s">
        <v>100</v>
      </c>
      <c r="M194" s="6" t="s">
        <v>33</v>
      </c>
      <c r="N194">
        <v>6</v>
      </c>
    </row>
    <row r="195" spans="1:14" ht="216" x14ac:dyDescent="0.55000000000000004">
      <c r="A195" s="5" t="s">
        <v>175</v>
      </c>
      <c r="B195" s="5" t="s">
        <v>703</v>
      </c>
      <c r="C195" s="6">
        <v>31204</v>
      </c>
      <c r="D195" s="6">
        <v>1</v>
      </c>
      <c r="E195" s="6" t="s">
        <v>704</v>
      </c>
      <c r="F195" s="6" t="s">
        <v>705</v>
      </c>
      <c r="G195" s="6" t="s">
        <v>27</v>
      </c>
      <c r="H195" s="6" t="s">
        <v>28</v>
      </c>
      <c r="I195" s="6" t="s">
        <v>40</v>
      </c>
      <c r="J195" s="7">
        <v>64422</v>
      </c>
      <c r="K195" s="6" t="s">
        <v>41</v>
      </c>
      <c r="L195" s="6" t="s">
        <v>70</v>
      </c>
      <c r="M195" s="6" t="s">
        <v>20</v>
      </c>
      <c r="N195">
        <v>6</v>
      </c>
    </row>
    <row r="196" spans="1:14" ht="409.5" x14ac:dyDescent="0.55000000000000004">
      <c r="A196" s="5" t="s">
        <v>175</v>
      </c>
      <c r="B196" s="5" t="s">
        <v>703</v>
      </c>
      <c r="C196" s="6">
        <v>31204</v>
      </c>
      <c r="D196" s="6">
        <v>5</v>
      </c>
      <c r="E196" s="6" t="s">
        <v>706</v>
      </c>
      <c r="F196" s="6" t="s">
        <v>707</v>
      </c>
      <c r="G196" s="6" t="s">
        <v>32</v>
      </c>
      <c r="H196" s="6" t="s">
        <v>16</v>
      </c>
      <c r="I196" s="6" t="s">
        <v>17</v>
      </c>
      <c r="J196" s="7">
        <v>15900</v>
      </c>
      <c r="K196" s="6" t="s">
        <v>708</v>
      </c>
      <c r="L196" s="6" t="s">
        <v>70</v>
      </c>
      <c r="M196" s="6" t="s">
        <v>33</v>
      </c>
      <c r="N196">
        <v>6</v>
      </c>
    </row>
    <row r="197" spans="1:14" ht="378" x14ac:dyDescent="0.55000000000000004">
      <c r="A197" s="5" t="s">
        <v>175</v>
      </c>
      <c r="B197" s="5" t="s">
        <v>703</v>
      </c>
      <c r="C197" s="6">
        <v>31204</v>
      </c>
      <c r="D197" s="6">
        <v>6</v>
      </c>
      <c r="E197" s="6" t="s">
        <v>709</v>
      </c>
      <c r="F197" s="6" t="s">
        <v>710</v>
      </c>
      <c r="G197" s="6" t="s">
        <v>53</v>
      </c>
      <c r="H197" s="6" t="s">
        <v>16</v>
      </c>
      <c r="I197" s="6" t="s">
        <v>17</v>
      </c>
      <c r="J197" s="7">
        <v>15148</v>
      </c>
      <c r="K197" s="6" t="s">
        <v>711</v>
      </c>
      <c r="L197" s="6" t="s">
        <v>70</v>
      </c>
      <c r="M197" s="6" t="s">
        <v>20</v>
      </c>
      <c r="N197">
        <v>6</v>
      </c>
    </row>
    <row r="198" spans="1:14" ht="198" x14ac:dyDescent="0.55000000000000004">
      <c r="A198" s="5" t="s">
        <v>175</v>
      </c>
      <c r="B198" s="5" t="s">
        <v>703</v>
      </c>
      <c r="C198" s="6">
        <v>31204</v>
      </c>
      <c r="D198" s="6">
        <v>7</v>
      </c>
      <c r="E198" s="6" t="s">
        <v>712</v>
      </c>
      <c r="F198" s="6" t="s">
        <v>713</v>
      </c>
      <c r="G198" s="6" t="s">
        <v>32</v>
      </c>
      <c r="H198" s="6" t="s">
        <v>56</v>
      </c>
      <c r="I198" s="6" t="s">
        <v>17</v>
      </c>
      <c r="J198" s="7">
        <v>400</v>
      </c>
      <c r="K198" s="6" t="s">
        <v>714</v>
      </c>
      <c r="L198" s="6" t="s">
        <v>70</v>
      </c>
      <c r="M198" s="6" t="s">
        <v>33</v>
      </c>
      <c r="N198">
        <v>6</v>
      </c>
    </row>
    <row r="199" spans="1:14" ht="270" x14ac:dyDescent="0.55000000000000004">
      <c r="A199" s="5" t="s">
        <v>175</v>
      </c>
      <c r="B199" s="5" t="s">
        <v>703</v>
      </c>
      <c r="C199" s="6">
        <v>31204</v>
      </c>
      <c r="D199" s="6">
        <v>8</v>
      </c>
      <c r="E199" s="6" t="s">
        <v>715</v>
      </c>
      <c r="F199" s="6" t="s">
        <v>716</v>
      </c>
      <c r="G199" s="6" t="s">
        <v>32</v>
      </c>
      <c r="H199" s="6" t="s">
        <v>56</v>
      </c>
      <c r="I199" s="6" t="s">
        <v>17</v>
      </c>
      <c r="J199" s="7">
        <v>2044</v>
      </c>
      <c r="K199" s="6" t="s">
        <v>714</v>
      </c>
      <c r="L199" s="6" t="s">
        <v>70</v>
      </c>
      <c r="M199" s="6" t="s">
        <v>33</v>
      </c>
      <c r="N199">
        <v>6</v>
      </c>
    </row>
    <row r="200" spans="1:14" ht="216" x14ac:dyDescent="0.55000000000000004">
      <c r="A200" s="5" t="s">
        <v>175</v>
      </c>
      <c r="B200" s="5" t="s">
        <v>717</v>
      </c>
      <c r="C200" s="6">
        <v>31302</v>
      </c>
      <c r="D200" s="6">
        <v>1</v>
      </c>
      <c r="E200" s="6" t="s">
        <v>94</v>
      </c>
      <c r="F200" s="6" t="s">
        <v>718</v>
      </c>
      <c r="G200" s="6" t="s">
        <v>27</v>
      </c>
      <c r="H200" s="6" t="s">
        <v>16</v>
      </c>
      <c r="I200" s="6" t="s">
        <v>40</v>
      </c>
      <c r="J200" s="7">
        <v>38466</v>
      </c>
      <c r="K200" s="6" t="s">
        <v>41</v>
      </c>
      <c r="L200" s="6" t="s">
        <v>38</v>
      </c>
      <c r="M200" s="6" t="s">
        <v>20</v>
      </c>
      <c r="N200">
        <v>6</v>
      </c>
    </row>
    <row r="201" spans="1:14" ht="270" x14ac:dyDescent="0.55000000000000004">
      <c r="A201" s="5" t="s">
        <v>175</v>
      </c>
      <c r="B201" s="5" t="s">
        <v>717</v>
      </c>
      <c r="C201" s="6">
        <v>31302</v>
      </c>
      <c r="D201" s="6">
        <v>5</v>
      </c>
      <c r="E201" s="6" t="s">
        <v>77</v>
      </c>
      <c r="F201" s="6" t="s">
        <v>719</v>
      </c>
      <c r="G201" s="6" t="s">
        <v>32</v>
      </c>
      <c r="H201" s="6" t="s">
        <v>16</v>
      </c>
      <c r="I201" s="6" t="s">
        <v>17</v>
      </c>
      <c r="J201" s="7">
        <v>7183</v>
      </c>
      <c r="K201" s="6" t="s">
        <v>720</v>
      </c>
      <c r="L201" s="6" t="s">
        <v>38</v>
      </c>
      <c r="M201" s="6" t="s">
        <v>20</v>
      </c>
      <c r="N201">
        <v>6</v>
      </c>
    </row>
    <row r="202" spans="1:14" ht="198" x14ac:dyDescent="0.55000000000000004">
      <c r="A202" s="5" t="s">
        <v>175</v>
      </c>
      <c r="B202" s="5" t="s">
        <v>717</v>
      </c>
      <c r="C202" s="6">
        <v>31302</v>
      </c>
      <c r="D202" s="6">
        <v>6</v>
      </c>
      <c r="E202" s="6" t="s">
        <v>721</v>
      </c>
      <c r="F202" s="6" t="s">
        <v>722</v>
      </c>
      <c r="G202" s="6" t="s">
        <v>53</v>
      </c>
      <c r="H202" s="6" t="s">
        <v>56</v>
      </c>
      <c r="I202" s="6" t="s">
        <v>17</v>
      </c>
      <c r="J202" s="7">
        <v>3830</v>
      </c>
      <c r="K202" s="6" t="s">
        <v>723</v>
      </c>
      <c r="L202" s="6" t="s">
        <v>38</v>
      </c>
      <c r="M202" s="6" t="s">
        <v>20</v>
      </c>
      <c r="N202">
        <v>6</v>
      </c>
    </row>
    <row r="203" spans="1:14" ht="126" x14ac:dyDescent="0.55000000000000004">
      <c r="A203" s="5" t="s">
        <v>175</v>
      </c>
      <c r="B203" s="5" t="s">
        <v>717</v>
      </c>
      <c r="C203" s="6">
        <v>31302</v>
      </c>
      <c r="D203" s="6">
        <v>7</v>
      </c>
      <c r="E203" s="6" t="s">
        <v>724</v>
      </c>
      <c r="F203" s="6" t="s">
        <v>725</v>
      </c>
      <c r="G203" s="6" t="s">
        <v>21</v>
      </c>
      <c r="H203" s="6" t="s">
        <v>56</v>
      </c>
      <c r="I203" s="6" t="s">
        <v>17</v>
      </c>
      <c r="J203" s="7">
        <v>4957</v>
      </c>
      <c r="K203" s="6" t="s">
        <v>726</v>
      </c>
      <c r="L203" s="6" t="s">
        <v>38</v>
      </c>
      <c r="M203" s="6" t="s">
        <v>20</v>
      </c>
      <c r="N203">
        <v>6</v>
      </c>
    </row>
    <row r="204" spans="1:14" ht="180" x14ac:dyDescent="0.55000000000000004">
      <c r="A204" s="5" t="s">
        <v>175</v>
      </c>
      <c r="B204" s="5" t="s">
        <v>727</v>
      </c>
      <c r="C204" s="6">
        <v>31325</v>
      </c>
      <c r="D204" s="6">
        <v>1</v>
      </c>
      <c r="E204" s="6" t="s">
        <v>174</v>
      </c>
      <c r="F204" s="6" t="s">
        <v>728</v>
      </c>
      <c r="G204" s="6" t="s">
        <v>27</v>
      </c>
      <c r="H204" s="6" t="s">
        <v>28</v>
      </c>
      <c r="I204" s="6" t="s">
        <v>17</v>
      </c>
      <c r="J204" s="7">
        <v>2674</v>
      </c>
      <c r="K204" s="6" t="s">
        <v>41</v>
      </c>
      <c r="L204" s="6" t="s">
        <v>31</v>
      </c>
      <c r="M204" s="6" t="s">
        <v>20</v>
      </c>
      <c r="N204">
        <v>6</v>
      </c>
    </row>
    <row r="205" spans="1:14" ht="216" x14ac:dyDescent="0.55000000000000004">
      <c r="A205" s="5" t="s">
        <v>175</v>
      </c>
      <c r="B205" s="5" t="s">
        <v>727</v>
      </c>
      <c r="C205" s="6">
        <v>31325</v>
      </c>
      <c r="D205" s="6">
        <v>5</v>
      </c>
      <c r="E205" s="6" t="s">
        <v>729</v>
      </c>
      <c r="F205" s="6" t="s">
        <v>730</v>
      </c>
      <c r="G205" s="6" t="s">
        <v>24</v>
      </c>
      <c r="H205" s="6" t="s">
        <v>17</v>
      </c>
      <c r="I205" s="6" t="s">
        <v>17</v>
      </c>
      <c r="J205" s="7">
        <v>13150</v>
      </c>
      <c r="K205" s="6" t="s">
        <v>731</v>
      </c>
      <c r="L205" s="6" t="s">
        <v>38</v>
      </c>
      <c r="M205" s="6" t="s">
        <v>20</v>
      </c>
      <c r="N205">
        <v>6</v>
      </c>
    </row>
    <row r="206" spans="1:14" ht="162" x14ac:dyDescent="0.55000000000000004">
      <c r="A206" s="5" t="s">
        <v>175</v>
      </c>
      <c r="B206" s="5" t="s">
        <v>727</v>
      </c>
      <c r="C206" s="6">
        <v>31325</v>
      </c>
      <c r="D206" s="6">
        <v>6</v>
      </c>
      <c r="E206" s="6" t="s">
        <v>138</v>
      </c>
      <c r="F206" s="6" t="s">
        <v>732</v>
      </c>
      <c r="G206" s="6" t="s">
        <v>32</v>
      </c>
      <c r="H206" s="6" t="s">
        <v>16</v>
      </c>
      <c r="I206" s="6" t="s">
        <v>17</v>
      </c>
      <c r="J206" s="7">
        <v>8338</v>
      </c>
      <c r="K206" s="6" t="s">
        <v>733</v>
      </c>
      <c r="L206" s="6" t="s">
        <v>38</v>
      </c>
      <c r="M206" s="6" t="s">
        <v>20</v>
      </c>
      <c r="N206">
        <v>6</v>
      </c>
    </row>
    <row r="207" spans="1:14" ht="162" x14ac:dyDescent="0.55000000000000004">
      <c r="A207" s="5" t="s">
        <v>175</v>
      </c>
      <c r="B207" s="5" t="s">
        <v>727</v>
      </c>
      <c r="C207" s="6">
        <v>31325</v>
      </c>
      <c r="D207" s="6">
        <v>7</v>
      </c>
      <c r="E207" s="6" t="s">
        <v>734</v>
      </c>
      <c r="F207" s="6" t="s">
        <v>735</v>
      </c>
      <c r="G207" s="6" t="s">
        <v>53</v>
      </c>
      <c r="H207" s="6" t="s">
        <v>22</v>
      </c>
      <c r="I207" s="6" t="s">
        <v>17</v>
      </c>
      <c r="J207" s="7">
        <v>819</v>
      </c>
      <c r="K207" s="6" t="s">
        <v>736</v>
      </c>
      <c r="L207" s="6" t="s">
        <v>38</v>
      </c>
      <c r="M207" s="6" t="s">
        <v>20</v>
      </c>
      <c r="N207">
        <v>6</v>
      </c>
    </row>
    <row r="208" spans="1:14" ht="216" x14ac:dyDescent="0.55000000000000004">
      <c r="A208" s="5" t="s">
        <v>175</v>
      </c>
      <c r="B208" s="5" t="s">
        <v>737</v>
      </c>
      <c r="C208" s="6">
        <v>31328</v>
      </c>
      <c r="D208" s="6">
        <v>1</v>
      </c>
      <c r="E208" s="6" t="s">
        <v>738</v>
      </c>
      <c r="F208" s="6" t="s">
        <v>739</v>
      </c>
      <c r="G208" s="6" t="s">
        <v>27</v>
      </c>
      <c r="H208" s="6" t="s">
        <v>28</v>
      </c>
      <c r="I208" s="6" t="s">
        <v>17</v>
      </c>
      <c r="J208" s="7">
        <v>21915</v>
      </c>
      <c r="K208" s="6" t="s">
        <v>37</v>
      </c>
      <c r="L208" s="6" t="s">
        <v>42</v>
      </c>
      <c r="M208" s="6" t="s">
        <v>20</v>
      </c>
      <c r="N208">
        <v>6</v>
      </c>
    </row>
    <row r="209" spans="1:14" ht="216" x14ac:dyDescent="0.55000000000000004">
      <c r="A209" s="5" t="s">
        <v>175</v>
      </c>
      <c r="B209" s="5" t="s">
        <v>737</v>
      </c>
      <c r="C209" s="6">
        <v>31328</v>
      </c>
      <c r="D209" s="6">
        <v>5</v>
      </c>
      <c r="E209" s="6" t="s">
        <v>740</v>
      </c>
      <c r="F209" s="6" t="s">
        <v>741</v>
      </c>
      <c r="G209" s="6" t="s">
        <v>53</v>
      </c>
      <c r="H209" s="6" t="s">
        <v>16</v>
      </c>
      <c r="I209" s="6" t="s">
        <v>17</v>
      </c>
      <c r="J209" s="7">
        <v>1426</v>
      </c>
      <c r="K209" s="6" t="s">
        <v>742</v>
      </c>
      <c r="L209" s="6" t="s">
        <v>18</v>
      </c>
      <c r="M209" s="6" t="s">
        <v>20</v>
      </c>
      <c r="N209">
        <v>6</v>
      </c>
    </row>
    <row r="210" spans="1:14" ht="126" x14ac:dyDescent="0.55000000000000004">
      <c r="A210" s="5" t="s">
        <v>175</v>
      </c>
      <c r="B210" s="5" t="s">
        <v>737</v>
      </c>
      <c r="C210" s="6">
        <v>31328</v>
      </c>
      <c r="D210" s="6">
        <v>6</v>
      </c>
      <c r="E210" s="6" t="s">
        <v>743</v>
      </c>
      <c r="F210" s="6" t="s">
        <v>744</v>
      </c>
      <c r="G210" s="6" t="s">
        <v>43</v>
      </c>
      <c r="H210" s="6" t="s">
        <v>16</v>
      </c>
      <c r="I210" s="6" t="s">
        <v>17</v>
      </c>
      <c r="J210" s="7">
        <v>5500</v>
      </c>
      <c r="K210" s="6" t="s">
        <v>745</v>
      </c>
      <c r="L210" s="6" t="s">
        <v>18</v>
      </c>
      <c r="M210" s="6" t="s">
        <v>97</v>
      </c>
      <c r="N210">
        <v>6</v>
      </c>
    </row>
    <row r="211" spans="1:14" ht="216" x14ac:dyDescent="0.55000000000000004">
      <c r="A211" s="5" t="s">
        <v>175</v>
      </c>
      <c r="B211" s="5" t="s">
        <v>746</v>
      </c>
      <c r="C211" s="6">
        <v>31329</v>
      </c>
      <c r="D211" s="6">
        <v>1</v>
      </c>
      <c r="E211" s="6" t="s">
        <v>747</v>
      </c>
      <c r="F211" s="6" t="s">
        <v>748</v>
      </c>
      <c r="G211" s="6" t="s">
        <v>27</v>
      </c>
      <c r="H211" s="6" t="s">
        <v>76</v>
      </c>
      <c r="I211" s="6" t="s">
        <v>17</v>
      </c>
      <c r="J211" s="7">
        <v>42568</v>
      </c>
      <c r="K211" s="6" t="s">
        <v>41</v>
      </c>
      <c r="L211" s="6" t="s">
        <v>70</v>
      </c>
      <c r="M211" s="6" t="s">
        <v>20</v>
      </c>
      <c r="N211">
        <v>6</v>
      </c>
    </row>
    <row r="212" spans="1:14" ht="342" x14ac:dyDescent="0.55000000000000004">
      <c r="A212" s="5" t="s">
        <v>175</v>
      </c>
      <c r="B212" s="5" t="s">
        <v>746</v>
      </c>
      <c r="C212" s="6">
        <v>31329</v>
      </c>
      <c r="D212" s="6">
        <v>5</v>
      </c>
      <c r="E212" s="6" t="s">
        <v>749</v>
      </c>
      <c r="F212" s="6" t="s">
        <v>750</v>
      </c>
      <c r="G212" s="6" t="s">
        <v>43</v>
      </c>
      <c r="H212" s="6" t="s">
        <v>54</v>
      </c>
      <c r="I212" s="6" t="s">
        <v>17</v>
      </c>
      <c r="J212" s="7">
        <v>1304</v>
      </c>
      <c r="K212" s="6" t="s">
        <v>751</v>
      </c>
      <c r="L212" s="6" t="s">
        <v>70</v>
      </c>
      <c r="M212" s="6" t="s">
        <v>47</v>
      </c>
      <c r="N212">
        <v>6</v>
      </c>
    </row>
    <row r="213" spans="1:14" ht="270" x14ac:dyDescent="0.55000000000000004">
      <c r="A213" s="5" t="s">
        <v>175</v>
      </c>
      <c r="B213" s="5" t="s">
        <v>746</v>
      </c>
      <c r="C213" s="6">
        <v>31329</v>
      </c>
      <c r="D213" s="6">
        <v>6</v>
      </c>
      <c r="E213" s="6" t="s">
        <v>752</v>
      </c>
      <c r="F213" s="6" t="s">
        <v>753</v>
      </c>
      <c r="G213" s="6" t="s">
        <v>43</v>
      </c>
      <c r="H213" s="6" t="s">
        <v>54</v>
      </c>
      <c r="I213" s="6" t="s">
        <v>17</v>
      </c>
      <c r="J213" s="7">
        <v>6961</v>
      </c>
      <c r="K213" s="6" t="s">
        <v>754</v>
      </c>
      <c r="L213" s="6" t="s">
        <v>70</v>
      </c>
      <c r="M213" s="6" t="s">
        <v>48</v>
      </c>
      <c r="N213">
        <v>6</v>
      </c>
    </row>
    <row r="214" spans="1:14" ht="306" x14ac:dyDescent="0.55000000000000004">
      <c r="A214" s="5" t="s">
        <v>175</v>
      </c>
      <c r="B214" s="5" t="s">
        <v>746</v>
      </c>
      <c r="C214" s="6">
        <v>31329</v>
      </c>
      <c r="D214" s="6">
        <v>7</v>
      </c>
      <c r="E214" s="6" t="s">
        <v>679</v>
      </c>
      <c r="F214" s="6" t="s">
        <v>755</v>
      </c>
      <c r="G214" s="6" t="s">
        <v>58</v>
      </c>
      <c r="H214" s="6" t="s">
        <v>16</v>
      </c>
      <c r="I214" s="6" t="s">
        <v>17</v>
      </c>
      <c r="J214" s="7">
        <v>31699</v>
      </c>
      <c r="K214" s="6" t="s">
        <v>756</v>
      </c>
      <c r="L214" s="6" t="s">
        <v>70</v>
      </c>
      <c r="M214" s="6" t="s">
        <v>59</v>
      </c>
      <c r="N214">
        <v>6</v>
      </c>
    </row>
    <row r="215" spans="1:14" ht="162" x14ac:dyDescent="0.55000000000000004">
      <c r="A215" s="5" t="s">
        <v>175</v>
      </c>
      <c r="B215" s="5" t="s">
        <v>746</v>
      </c>
      <c r="C215" s="6">
        <v>31329</v>
      </c>
      <c r="D215" s="6">
        <v>8</v>
      </c>
      <c r="E215" s="6" t="s">
        <v>342</v>
      </c>
      <c r="F215" s="6" t="s">
        <v>757</v>
      </c>
      <c r="G215" s="6" t="s">
        <v>58</v>
      </c>
      <c r="H215" s="6" t="s">
        <v>16</v>
      </c>
      <c r="I215" s="6" t="s">
        <v>17</v>
      </c>
      <c r="J215" s="7">
        <v>1976</v>
      </c>
      <c r="K215" s="6" t="s">
        <v>758</v>
      </c>
      <c r="L215" s="6" t="s">
        <v>70</v>
      </c>
      <c r="M215" s="6" t="s">
        <v>59</v>
      </c>
      <c r="N215">
        <v>6</v>
      </c>
    </row>
    <row r="216" spans="1:14" ht="270" x14ac:dyDescent="0.55000000000000004">
      <c r="A216" s="5" t="s">
        <v>175</v>
      </c>
      <c r="B216" s="5" t="s">
        <v>746</v>
      </c>
      <c r="C216" s="6">
        <v>31329</v>
      </c>
      <c r="D216" s="6">
        <v>9</v>
      </c>
      <c r="E216" s="6" t="s">
        <v>759</v>
      </c>
      <c r="F216" s="6" t="s">
        <v>760</v>
      </c>
      <c r="G216" s="6" t="s">
        <v>32</v>
      </c>
      <c r="H216" s="6" t="s">
        <v>22</v>
      </c>
      <c r="I216" s="6" t="s">
        <v>17</v>
      </c>
      <c r="J216" s="7">
        <v>6044</v>
      </c>
      <c r="K216" s="6" t="s">
        <v>761</v>
      </c>
      <c r="L216" s="6" t="s">
        <v>70</v>
      </c>
      <c r="M216" s="6" t="s">
        <v>20</v>
      </c>
      <c r="N216">
        <v>6</v>
      </c>
    </row>
    <row r="217" spans="1:14" ht="180" x14ac:dyDescent="0.55000000000000004">
      <c r="A217" s="5" t="s">
        <v>175</v>
      </c>
      <c r="B217" s="5" t="s">
        <v>746</v>
      </c>
      <c r="C217" s="6">
        <v>31329</v>
      </c>
      <c r="D217" s="6">
        <v>10</v>
      </c>
      <c r="E217" s="6" t="s">
        <v>762</v>
      </c>
      <c r="F217" s="6" t="s">
        <v>763</v>
      </c>
      <c r="G217" s="6" t="s">
        <v>15</v>
      </c>
      <c r="H217" s="6" t="s">
        <v>57</v>
      </c>
      <c r="I217" s="6" t="s">
        <v>17</v>
      </c>
      <c r="J217" s="7">
        <v>11315</v>
      </c>
      <c r="K217" s="6" t="s">
        <v>764</v>
      </c>
      <c r="L217" s="6" t="s">
        <v>70</v>
      </c>
      <c r="M217" s="6" t="s">
        <v>20</v>
      </c>
      <c r="N217">
        <v>6</v>
      </c>
    </row>
    <row r="218" spans="1:14" ht="234" x14ac:dyDescent="0.55000000000000004">
      <c r="A218" s="5" t="s">
        <v>175</v>
      </c>
      <c r="B218" s="5" t="s">
        <v>746</v>
      </c>
      <c r="C218" s="6">
        <v>31329</v>
      </c>
      <c r="D218" s="6">
        <v>11</v>
      </c>
      <c r="E218" s="6" t="s">
        <v>765</v>
      </c>
      <c r="F218" s="6" t="s">
        <v>766</v>
      </c>
      <c r="G218" s="6" t="s">
        <v>32</v>
      </c>
      <c r="H218" s="6" t="s">
        <v>16</v>
      </c>
      <c r="I218" s="6" t="s">
        <v>17</v>
      </c>
      <c r="J218" s="7">
        <v>3350</v>
      </c>
      <c r="K218" s="6" t="s">
        <v>767</v>
      </c>
      <c r="L218" s="6" t="s">
        <v>70</v>
      </c>
      <c r="M218" s="6" t="s">
        <v>20</v>
      </c>
      <c r="N218">
        <v>6</v>
      </c>
    </row>
    <row r="219" spans="1:14" ht="180" x14ac:dyDescent="0.55000000000000004">
      <c r="A219" s="5" t="s">
        <v>175</v>
      </c>
      <c r="B219" s="5" t="s">
        <v>746</v>
      </c>
      <c r="C219" s="6">
        <v>31329</v>
      </c>
      <c r="D219" s="6">
        <v>12</v>
      </c>
      <c r="E219" s="6" t="s">
        <v>768</v>
      </c>
      <c r="F219" s="6" t="s">
        <v>769</v>
      </c>
      <c r="G219" s="6" t="s">
        <v>15</v>
      </c>
      <c r="H219" s="6" t="s">
        <v>57</v>
      </c>
      <c r="I219" s="6" t="s">
        <v>17</v>
      </c>
      <c r="J219" s="7">
        <v>10830</v>
      </c>
      <c r="K219" s="6" t="s">
        <v>764</v>
      </c>
      <c r="L219" s="6" t="s">
        <v>70</v>
      </c>
      <c r="M219" s="6" t="s">
        <v>20</v>
      </c>
      <c r="N219">
        <v>6</v>
      </c>
    </row>
    <row r="220" spans="1:14" ht="288" x14ac:dyDescent="0.55000000000000004">
      <c r="A220" s="5" t="s">
        <v>175</v>
      </c>
      <c r="B220" s="5" t="s">
        <v>746</v>
      </c>
      <c r="C220" s="6">
        <v>31329</v>
      </c>
      <c r="D220" s="6">
        <v>13</v>
      </c>
      <c r="E220" s="6" t="s">
        <v>770</v>
      </c>
      <c r="F220" s="6" t="s">
        <v>771</v>
      </c>
      <c r="G220" s="6" t="s">
        <v>32</v>
      </c>
      <c r="H220" s="6" t="s">
        <v>16</v>
      </c>
      <c r="I220" s="6" t="s">
        <v>17</v>
      </c>
      <c r="J220" s="7">
        <v>5906</v>
      </c>
      <c r="K220" s="6" t="s">
        <v>772</v>
      </c>
      <c r="L220" s="6" t="s">
        <v>70</v>
      </c>
      <c r="M220" s="6" t="s">
        <v>20</v>
      </c>
      <c r="N220">
        <v>6</v>
      </c>
    </row>
    <row r="221" spans="1:14" ht="216" x14ac:dyDescent="0.55000000000000004">
      <c r="A221" s="5" t="s">
        <v>175</v>
      </c>
      <c r="B221" s="5" t="s">
        <v>773</v>
      </c>
      <c r="C221" s="6">
        <v>31364</v>
      </c>
      <c r="D221" s="6">
        <v>1</v>
      </c>
      <c r="E221" s="6" t="s">
        <v>774</v>
      </c>
      <c r="F221" s="6" t="s">
        <v>775</v>
      </c>
      <c r="G221" s="6" t="s">
        <v>27</v>
      </c>
      <c r="H221" s="6" t="s">
        <v>28</v>
      </c>
      <c r="I221" s="6" t="s">
        <v>17</v>
      </c>
      <c r="J221" s="7">
        <v>24725</v>
      </c>
      <c r="K221" s="6" t="s">
        <v>37</v>
      </c>
      <c r="L221" s="6" t="s">
        <v>38</v>
      </c>
      <c r="M221" s="6" t="s">
        <v>20</v>
      </c>
      <c r="N221">
        <v>6</v>
      </c>
    </row>
    <row r="222" spans="1:14" ht="180" x14ac:dyDescent="0.55000000000000004">
      <c r="A222" s="5" t="s">
        <v>175</v>
      </c>
      <c r="B222" s="5" t="s">
        <v>773</v>
      </c>
      <c r="C222" s="6">
        <v>31364</v>
      </c>
      <c r="D222" s="6">
        <v>5</v>
      </c>
      <c r="E222" s="6" t="s">
        <v>776</v>
      </c>
      <c r="F222" s="6" t="s">
        <v>777</v>
      </c>
      <c r="G222" s="6" t="s">
        <v>24</v>
      </c>
      <c r="H222" s="6" t="s">
        <v>57</v>
      </c>
      <c r="I222" s="6" t="s">
        <v>17</v>
      </c>
      <c r="J222" s="7">
        <v>9031</v>
      </c>
      <c r="K222" s="6" t="s">
        <v>778</v>
      </c>
      <c r="L222" s="6" t="s">
        <v>38</v>
      </c>
      <c r="M222" s="6" t="s">
        <v>74</v>
      </c>
      <c r="N222">
        <v>6</v>
      </c>
    </row>
    <row r="223" spans="1:14" ht="216" x14ac:dyDescent="0.55000000000000004">
      <c r="A223" s="5" t="s">
        <v>175</v>
      </c>
      <c r="B223" s="5" t="s">
        <v>779</v>
      </c>
      <c r="C223" s="6">
        <v>31370</v>
      </c>
      <c r="D223" s="6">
        <v>1</v>
      </c>
      <c r="E223" s="6" t="s">
        <v>780</v>
      </c>
      <c r="F223" s="6" t="s">
        <v>781</v>
      </c>
      <c r="G223" s="6" t="s">
        <v>27</v>
      </c>
      <c r="H223" s="6" t="s">
        <v>28</v>
      </c>
      <c r="I223" s="6" t="s">
        <v>17</v>
      </c>
      <c r="J223" s="7">
        <v>51038</v>
      </c>
      <c r="K223" s="6" t="s">
        <v>37</v>
      </c>
      <c r="L223" s="6" t="s">
        <v>31</v>
      </c>
      <c r="M223" s="6" t="s">
        <v>20</v>
      </c>
      <c r="N223">
        <v>6</v>
      </c>
    </row>
    <row r="224" spans="1:14" ht="144" x14ac:dyDescent="0.55000000000000004">
      <c r="A224" s="5" t="s">
        <v>175</v>
      </c>
      <c r="B224" s="5" t="s">
        <v>779</v>
      </c>
      <c r="C224" s="6">
        <v>31370</v>
      </c>
      <c r="D224" s="6">
        <v>5</v>
      </c>
      <c r="E224" s="6" t="s">
        <v>782</v>
      </c>
      <c r="F224" s="6" t="s">
        <v>783</v>
      </c>
      <c r="G224" s="6" t="s">
        <v>32</v>
      </c>
      <c r="H224" s="6" t="s">
        <v>16</v>
      </c>
      <c r="I224" s="6" t="s">
        <v>17</v>
      </c>
      <c r="J224" s="7">
        <v>1336</v>
      </c>
      <c r="K224" s="6" t="s">
        <v>784</v>
      </c>
      <c r="L224" s="6" t="s">
        <v>31</v>
      </c>
      <c r="M224" s="6" t="s">
        <v>50</v>
      </c>
      <c r="N224">
        <v>6</v>
      </c>
    </row>
    <row r="225" spans="1:14" ht="409.5" x14ac:dyDescent="0.55000000000000004">
      <c r="A225" s="5" t="s">
        <v>175</v>
      </c>
      <c r="B225" s="5" t="s">
        <v>779</v>
      </c>
      <c r="C225" s="6">
        <v>31370</v>
      </c>
      <c r="D225" s="6">
        <v>6</v>
      </c>
      <c r="E225" s="6" t="s">
        <v>785</v>
      </c>
      <c r="F225" s="6" t="s">
        <v>786</v>
      </c>
      <c r="G225" s="6" t="s">
        <v>32</v>
      </c>
      <c r="H225" s="6" t="s">
        <v>16</v>
      </c>
      <c r="I225" s="6" t="s">
        <v>17</v>
      </c>
      <c r="J225" s="7">
        <v>6232</v>
      </c>
      <c r="K225" s="6" t="s">
        <v>787</v>
      </c>
      <c r="L225" s="6" t="s">
        <v>31</v>
      </c>
      <c r="M225" s="6" t="s">
        <v>33</v>
      </c>
      <c r="N225">
        <v>6</v>
      </c>
    </row>
    <row r="226" spans="1:14" ht="180" x14ac:dyDescent="0.55000000000000004">
      <c r="A226" s="5" t="s">
        <v>175</v>
      </c>
      <c r="B226" s="5" t="s">
        <v>779</v>
      </c>
      <c r="C226" s="6">
        <v>31370</v>
      </c>
      <c r="D226" s="6">
        <v>7</v>
      </c>
      <c r="E226" s="6" t="s">
        <v>788</v>
      </c>
      <c r="F226" s="6" t="s">
        <v>789</v>
      </c>
      <c r="G226" s="6" t="s">
        <v>53</v>
      </c>
      <c r="H226" s="6" t="s">
        <v>16</v>
      </c>
      <c r="I226" s="6" t="s">
        <v>17</v>
      </c>
      <c r="J226" s="7">
        <v>1842</v>
      </c>
      <c r="K226" s="6" t="s">
        <v>790</v>
      </c>
      <c r="L226" s="6" t="s">
        <v>31</v>
      </c>
      <c r="M226" s="6" t="s">
        <v>20</v>
      </c>
      <c r="N226">
        <v>6</v>
      </c>
    </row>
    <row r="227" spans="1:14" ht="216" x14ac:dyDescent="0.55000000000000004">
      <c r="A227" s="5" t="s">
        <v>175</v>
      </c>
      <c r="B227" s="5" t="s">
        <v>779</v>
      </c>
      <c r="C227" s="6">
        <v>31370</v>
      </c>
      <c r="D227" s="6">
        <v>8</v>
      </c>
      <c r="E227" s="6" t="s">
        <v>791</v>
      </c>
      <c r="F227" s="6" t="s">
        <v>792</v>
      </c>
      <c r="G227" s="6" t="s">
        <v>58</v>
      </c>
      <c r="H227" s="6" t="s">
        <v>22</v>
      </c>
      <c r="I227" s="6" t="s">
        <v>17</v>
      </c>
      <c r="J227" s="7">
        <v>278</v>
      </c>
      <c r="K227" s="6" t="s">
        <v>793</v>
      </c>
      <c r="L227" s="6" t="s">
        <v>31</v>
      </c>
      <c r="M227" s="6" t="s">
        <v>59</v>
      </c>
      <c r="N227">
        <v>6</v>
      </c>
    </row>
    <row r="228" spans="1:14" ht="409.5" x14ac:dyDescent="0.55000000000000004">
      <c r="A228" s="5" t="s">
        <v>175</v>
      </c>
      <c r="B228" s="5" t="s">
        <v>779</v>
      </c>
      <c r="C228" s="6">
        <v>31370</v>
      </c>
      <c r="D228" s="6">
        <v>9</v>
      </c>
      <c r="E228" s="6" t="s">
        <v>794</v>
      </c>
      <c r="F228" s="6" t="s">
        <v>795</v>
      </c>
      <c r="G228" s="6" t="s">
        <v>32</v>
      </c>
      <c r="H228" s="6" t="s">
        <v>16</v>
      </c>
      <c r="I228" s="6" t="s">
        <v>17</v>
      </c>
      <c r="J228" s="7">
        <v>4717</v>
      </c>
      <c r="K228" s="6" t="s">
        <v>787</v>
      </c>
      <c r="L228" s="6" t="s">
        <v>31</v>
      </c>
      <c r="M228" s="6" t="s">
        <v>33</v>
      </c>
      <c r="N228">
        <v>6</v>
      </c>
    </row>
    <row r="229" spans="1:14" ht="234" x14ac:dyDescent="0.55000000000000004">
      <c r="A229" s="5" t="s">
        <v>175</v>
      </c>
      <c r="B229" s="5" t="s">
        <v>779</v>
      </c>
      <c r="C229" s="6">
        <v>31370</v>
      </c>
      <c r="D229" s="6">
        <v>10</v>
      </c>
      <c r="E229" s="6" t="s">
        <v>796</v>
      </c>
      <c r="F229" s="6" t="s">
        <v>797</v>
      </c>
      <c r="G229" s="6" t="s">
        <v>43</v>
      </c>
      <c r="H229" s="6" t="s">
        <v>54</v>
      </c>
      <c r="I229" s="6" t="s">
        <v>17</v>
      </c>
      <c r="J229" s="7">
        <v>1058</v>
      </c>
      <c r="K229" s="6" t="s">
        <v>798</v>
      </c>
      <c r="L229" s="6" t="s">
        <v>31</v>
      </c>
      <c r="M229" s="6" t="s">
        <v>50</v>
      </c>
      <c r="N229">
        <v>6</v>
      </c>
    </row>
    <row r="230" spans="1:14" ht="144" x14ac:dyDescent="0.55000000000000004">
      <c r="A230" s="5" t="s">
        <v>175</v>
      </c>
      <c r="B230" s="5" t="s">
        <v>779</v>
      </c>
      <c r="C230" s="6">
        <v>31370</v>
      </c>
      <c r="D230" s="6">
        <v>11</v>
      </c>
      <c r="E230" s="6" t="s">
        <v>799</v>
      </c>
      <c r="F230" s="6" t="s">
        <v>800</v>
      </c>
      <c r="G230" s="6" t="s">
        <v>15</v>
      </c>
      <c r="H230" s="6" t="s">
        <v>16</v>
      </c>
      <c r="I230" s="6" t="s">
        <v>17</v>
      </c>
      <c r="J230" s="7">
        <v>22996</v>
      </c>
      <c r="K230" s="6" t="s">
        <v>801</v>
      </c>
      <c r="L230" s="6" t="s">
        <v>31</v>
      </c>
      <c r="M230" s="6" t="s">
        <v>20</v>
      </c>
      <c r="N230">
        <v>6</v>
      </c>
    </row>
    <row r="231" spans="1:14" ht="216" x14ac:dyDescent="0.55000000000000004">
      <c r="A231" s="5" t="s">
        <v>175</v>
      </c>
      <c r="B231" s="5" t="s">
        <v>779</v>
      </c>
      <c r="C231" s="6">
        <v>31370</v>
      </c>
      <c r="D231" s="6">
        <v>12</v>
      </c>
      <c r="E231" s="6" t="s">
        <v>802</v>
      </c>
      <c r="F231" s="6" t="s">
        <v>803</v>
      </c>
      <c r="G231" s="6" t="s">
        <v>60</v>
      </c>
      <c r="H231" s="6" t="s">
        <v>16</v>
      </c>
      <c r="I231" s="6" t="s">
        <v>17</v>
      </c>
      <c r="J231" s="7">
        <v>6880</v>
      </c>
      <c r="K231" s="6" t="s">
        <v>804</v>
      </c>
      <c r="L231" s="6" t="s">
        <v>31</v>
      </c>
      <c r="M231" s="6" t="s">
        <v>66</v>
      </c>
      <c r="N231">
        <v>6</v>
      </c>
    </row>
    <row r="232" spans="1:14" ht="306" x14ac:dyDescent="0.55000000000000004">
      <c r="A232" s="5" t="s">
        <v>175</v>
      </c>
      <c r="B232" s="5" t="s">
        <v>779</v>
      </c>
      <c r="C232" s="6">
        <v>31370</v>
      </c>
      <c r="D232" s="6">
        <v>13</v>
      </c>
      <c r="E232" s="6" t="s">
        <v>156</v>
      </c>
      <c r="F232" s="6" t="s">
        <v>805</v>
      </c>
      <c r="G232" s="6" t="s">
        <v>24</v>
      </c>
      <c r="H232" s="6" t="s">
        <v>16</v>
      </c>
      <c r="I232" s="6" t="s">
        <v>17</v>
      </c>
      <c r="J232" s="7">
        <v>2324</v>
      </c>
      <c r="K232" s="6" t="s">
        <v>806</v>
      </c>
      <c r="L232" s="6" t="s">
        <v>31</v>
      </c>
      <c r="M232" s="6" t="s">
        <v>20</v>
      </c>
      <c r="N232">
        <v>6</v>
      </c>
    </row>
    <row r="233" spans="1:14" ht="216" x14ac:dyDescent="0.55000000000000004">
      <c r="A233" s="5" t="s">
        <v>175</v>
      </c>
      <c r="B233" s="5" t="s">
        <v>807</v>
      </c>
      <c r="C233" s="6">
        <v>31371</v>
      </c>
      <c r="D233" s="6">
        <v>1</v>
      </c>
      <c r="E233" s="6" t="s">
        <v>808</v>
      </c>
      <c r="F233" s="6" t="s">
        <v>809</v>
      </c>
      <c r="G233" s="6" t="s">
        <v>27</v>
      </c>
      <c r="H233" s="6" t="s">
        <v>28</v>
      </c>
      <c r="I233" s="6" t="s">
        <v>17</v>
      </c>
      <c r="J233" s="7">
        <v>61840</v>
      </c>
      <c r="K233" s="6" t="s">
        <v>37</v>
      </c>
      <c r="L233" s="6" t="s">
        <v>38</v>
      </c>
      <c r="M233" s="6" t="s">
        <v>20</v>
      </c>
      <c r="N233">
        <v>6</v>
      </c>
    </row>
    <row r="234" spans="1:14" ht="252" x14ac:dyDescent="0.55000000000000004">
      <c r="A234" s="5" t="s">
        <v>175</v>
      </c>
      <c r="B234" s="5" t="s">
        <v>807</v>
      </c>
      <c r="C234" s="6">
        <v>31371</v>
      </c>
      <c r="D234" s="6">
        <v>5</v>
      </c>
      <c r="E234" s="6" t="s">
        <v>810</v>
      </c>
      <c r="F234" s="6" t="s">
        <v>811</v>
      </c>
      <c r="G234" s="6" t="s">
        <v>58</v>
      </c>
      <c r="H234" s="6" t="s">
        <v>16</v>
      </c>
      <c r="I234" s="6" t="s">
        <v>17</v>
      </c>
      <c r="J234" s="7">
        <v>3300</v>
      </c>
      <c r="K234" s="6" t="s">
        <v>812</v>
      </c>
      <c r="L234" s="6" t="s">
        <v>92</v>
      </c>
      <c r="M234" s="6" t="s">
        <v>59</v>
      </c>
      <c r="N234">
        <v>6</v>
      </c>
    </row>
    <row r="235" spans="1:14" ht="216" x14ac:dyDescent="0.55000000000000004">
      <c r="A235" s="5" t="s">
        <v>175</v>
      </c>
      <c r="B235" s="5" t="s">
        <v>807</v>
      </c>
      <c r="C235" s="6">
        <v>31371</v>
      </c>
      <c r="D235" s="6">
        <v>6</v>
      </c>
      <c r="E235" s="6" t="s">
        <v>813</v>
      </c>
      <c r="F235" s="6" t="s">
        <v>814</v>
      </c>
      <c r="G235" s="6" t="s">
        <v>32</v>
      </c>
      <c r="H235" s="6" t="s">
        <v>16</v>
      </c>
      <c r="I235" s="6" t="s">
        <v>17</v>
      </c>
      <c r="J235" s="7">
        <v>4315</v>
      </c>
      <c r="K235" s="6" t="s">
        <v>815</v>
      </c>
      <c r="L235" s="6" t="s">
        <v>92</v>
      </c>
      <c r="M235" s="6" t="s">
        <v>33</v>
      </c>
      <c r="N235">
        <v>6</v>
      </c>
    </row>
    <row r="236" spans="1:14" ht="180" x14ac:dyDescent="0.55000000000000004">
      <c r="A236" s="5" t="s">
        <v>175</v>
      </c>
      <c r="B236" s="5" t="s">
        <v>807</v>
      </c>
      <c r="C236" s="6">
        <v>31371</v>
      </c>
      <c r="D236" s="6">
        <v>7</v>
      </c>
      <c r="E236" s="6" t="s">
        <v>816</v>
      </c>
      <c r="F236" s="6" t="s">
        <v>817</v>
      </c>
      <c r="G236" s="6" t="s">
        <v>21</v>
      </c>
      <c r="H236" s="6" t="s">
        <v>16</v>
      </c>
      <c r="I236" s="6" t="s">
        <v>17</v>
      </c>
      <c r="J236" s="7">
        <v>4100</v>
      </c>
      <c r="K236" s="6" t="s">
        <v>818</v>
      </c>
      <c r="L236" s="6" t="s">
        <v>92</v>
      </c>
      <c r="M236" s="6" t="s">
        <v>66</v>
      </c>
      <c r="N236">
        <v>6</v>
      </c>
    </row>
    <row r="237" spans="1:14" ht="144" x14ac:dyDescent="0.55000000000000004">
      <c r="A237" s="5" t="s">
        <v>175</v>
      </c>
      <c r="B237" s="5" t="s">
        <v>807</v>
      </c>
      <c r="C237" s="6">
        <v>31371</v>
      </c>
      <c r="D237" s="6">
        <v>8</v>
      </c>
      <c r="E237" s="6" t="s">
        <v>105</v>
      </c>
      <c r="F237" s="6" t="s">
        <v>819</v>
      </c>
      <c r="G237" s="6" t="s">
        <v>32</v>
      </c>
      <c r="H237" s="6" t="s">
        <v>57</v>
      </c>
      <c r="I237" s="6" t="s">
        <v>17</v>
      </c>
      <c r="J237" s="7">
        <v>7167</v>
      </c>
      <c r="K237" s="6" t="s">
        <v>820</v>
      </c>
      <c r="L237" s="6" t="s">
        <v>92</v>
      </c>
      <c r="M237" s="6" t="s">
        <v>33</v>
      </c>
      <c r="N237">
        <v>6</v>
      </c>
    </row>
    <row r="238" spans="1:14" ht="216" x14ac:dyDescent="0.55000000000000004">
      <c r="A238" s="5" t="s">
        <v>175</v>
      </c>
      <c r="B238" s="5" t="s">
        <v>821</v>
      </c>
      <c r="C238" s="6">
        <v>31372</v>
      </c>
      <c r="D238" s="6">
        <v>1</v>
      </c>
      <c r="E238" s="6" t="s">
        <v>822</v>
      </c>
      <c r="F238" s="6" t="s">
        <v>823</v>
      </c>
      <c r="G238" s="6" t="s">
        <v>27</v>
      </c>
      <c r="H238" s="6" t="s">
        <v>28</v>
      </c>
      <c r="I238" s="6" t="s">
        <v>54</v>
      </c>
      <c r="J238" s="7">
        <v>50852</v>
      </c>
      <c r="K238" s="6" t="s">
        <v>30</v>
      </c>
      <c r="L238" s="6" t="s">
        <v>70</v>
      </c>
      <c r="M238" s="6" t="s">
        <v>20</v>
      </c>
      <c r="N238">
        <v>6</v>
      </c>
    </row>
    <row r="239" spans="1:14" ht="324" x14ac:dyDescent="0.55000000000000004">
      <c r="A239" s="5" t="s">
        <v>175</v>
      </c>
      <c r="B239" s="5" t="s">
        <v>821</v>
      </c>
      <c r="C239" s="6">
        <v>31372</v>
      </c>
      <c r="D239" s="6">
        <v>5</v>
      </c>
      <c r="E239" s="6" t="s">
        <v>824</v>
      </c>
      <c r="F239" s="6" t="s">
        <v>825</v>
      </c>
      <c r="G239" s="6" t="s">
        <v>32</v>
      </c>
      <c r="H239" s="6" t="s">
        <v>16</v>
      </c>
      <c r="I239" s="6" t="s">
        <v>17</v>
      </c>
      <c r="J239" s="7">
        <v>24383</v>
      </c>
      <c r="K239" s="6" t="s">
        <v>826</v>
      </c>
      <c r="L239" s="6" t="s">
        <v>827</v>
      </c>
      <c r="M239" s="6" t="s">
        <v>33</v>
      </c>
      <c r="N239">
        <v>6</v>
      </c>
    </row>
    <row r="240" spans="1:14" ht="180" x14ac:dyDescent="0.55000000000000004">
      <c r="A240" s="5" t="s">
        <v>175</v>
      </c>
      <c r="B240" s="5" t="s">
        <v>821</v>
      </c>
      <c r="C240" s="6">
        <v>31372</v>
      </c>
      <c r="D240" s="6">
        <v>6</v>
      </c>
      <c r="E240" s="6" t="s">
        <v>828</v>
      </c>
      <c r="F240" s="6" t="s">
        <v>829</v>
      </c>
      <c r="G240" s="6" t="s">
        <v>58</v>
      </c>
      <c r="H240" s="6" t="s">
        <v>16</v>
      </c>
      <c r="I240" s="6" t="s">
        <v>17</v>
      </c>
      <c r="J240" s="7">
        <v>1250</v>
      </c>
      <c r="K240" s="6" t="s">
        <v>830</v>
      </c>
      <c r="L240" s="6" t="s">
        <v>827</v>
      </c>
      <c r="M240" s="6" t="s">
        <v>59</v>
      </c>
      <c r="N240">
        <v>6</v>
      </c>
    </row>
    <row r="241" spans="1:14" ht="252" x14ac:dyDescent="0.55000000000000004">
      <c r="A241" s="5" t="s">
        <v>175</v>
      </c>
      <c r="B241" s="5" t="s">
        <v>821</v>
      </c>
      <c r="C241" s="6">
        <v>31372</v>
      </c>
      <c r="D241" s="6">
        <v>7</v>
      </c>
      <c r="E241" s="6" t="s">
        <v>342</v>
      </c>
      <c r="F241" s="6" t="s">
        <v>831</v>
      </c>
      <c r="G241" s="6" t="s">
        <v>58</v>
      </c>
      <c r="H241" s="6" t="s">
        <v>16</v>
      </c>
      <c r="I241" s="6" t="s">
        <v>17</v>
      </c>
      <c r="J241" s="7">
        <v>5800</v>
      </c>
      <c r="K241" s="6" t="s">
        <v>832</v>
      </c>
      <c r="L241" s="6" t="s">
        <v>827</v>
      </c>
      <c r="M241" s="6" t="s">
        <v>59</v>
      </c>
      <c r="N241">
        <v>6</v>
      </c>
    </row>
    <row r="242" spans="1:14" ht="180" x14ac:dyDescent="0.55000000000000004">
      <c r="A242" s="5" t="s">
        <v>175</v>
      </c>
      <c r="B242" s="5" t="s">
        <v>821</v>
      </c>
      <c r="C242" s="6">
        <v>31372</v>
      </c>
      <c r="D242" s="6">
        <v>8</v>
      </c>
      <c r="E242" s="6" t="s">
        <v>833</v>
      </c>
      <c r="F242" s="6" t="s">
        <v>834</v>
      </c>
      <c r="G242" s="6" t="s">
        <v>58</v>
      </c>
      <c r="H242" s="6" t="s">
        <v>16</v>
      </c>
      <c r="I242" s="6" t="s">
        <v>17</v>
      </c>
      <c r="J242" s="7">
        <v>5070</v>
      </c>
      <c r="K242" s="6" t="s">
        <v>835</v>
      </c>
      <c r="L242" s="6" t="s">
        <v>836</v>
      </c>
      <c r="M242" s="6" t="s">
        <v>59</v>
      </c>
      <c r="N242">
        <v>6</v>
      </c>
    </row>
    <row r="243" spans="1:14" ht="252" x14ac:dyDescent="0.55000000000000004">
      <c r="A243" s="5" t="s">
        <v>175</v>
      </c>
      <c r="B243" s="5" t="s">
        <v>821</v>
      </c>
      <c r="C243" s="6">
        <v>31372</v>
      </c>
      <c r="D243" s="6">
        <v>9</v>
      </c>
      <c r="E243" s="6" t="s">
        <v>837</v>
      </c>
      <c r="F243" s="6" t="s">
        <v>838</v>
      </c>
      <c r="G243" s="6" t="s">
        <v>60</v>
      </c>
      <c r="H243" s="6" t="s">
        <v>44</v>
      </c>
      <c r="I243" s="6" t="s">
        <v>17</v>
      </c>
      <c r="J243" s="7">
        <v>5132</v>
      </c>
      <c r="K243" s="6" t="s">
        <v>839</v>
      </c>
      <c r="L243" s="6" t="s">
        <v>840</v>
      </c>
      <c r="M243" s="6" t="s">
        <v>66</v>
      </c>
      <c r="N243">
        <v>6</v>
      </c>
    </row>
    <row r="244" spans="1:14" ht="162" x14ac:dyDescent="0.55000000000000004">
      <c r="A244" s="5" t="s">
        <v>175</v>
      </c>
      <c r="B244" s="5" t="s">
        <v>821</v>
      </c>
      <c r="C244" s="6">
        <v>31372</v>
      </c>
      <c r="D244" s="6">
        <v>10</v>
      </c>
      <c r="E244" s="6" t="s">
        <v>841</v>
      </c>
      <c r="F244" s="6" t="s">
        <v>842</v>
      </c>
      <c r="G244" s="6" t="s">
        <v>35</v>
      </c>
      <c r="H244" s="6" t="s">
        <v>16</v>
      </c>
      <c r="I244" s="6" t="s">
        <v>17</v>
      </c>
      <c r="J244" s="7">
        <v>600</v>
      </c>
      <c r="K244" s="6" t="s">
        <v>839</v>
      </c>
      <c r="L244" s="6" t="s">
        <v>827</v>
      </c>
      <c r="M244" s="6" t="s">
        <v>55</v>
      </c>
      <c r="N244">
        <v>6</v>
      </c>
    </row>
    <row r="245" spans="1:14" ht="162" x14ac:dyDescent="0.55000000000000004">
      <c r="A245" s="5" t="s">
        <v>175</v>
      </c>
      <c r="B245" s="5" t="s">
        <v>821</v>
      </c>
      <c r="C245" s="6">
        <v>31372</v>
      </c>
      <c r="D245" s="6">
        <v>11</v>
      </c>
      <c r="E245" s="6" t="s">
        <v>843</v>
      </c>
      <c r="F245" s="6" t="s">
        <v>844</v>
      </c>
      <c r="G245" s="6" t="s">
        <v>15</v>
      </c>
      <c r="H245" s="6" t="s">
        <v>16</v>
      </c>
      <c r="I245" s="6" t="s">
        <v>54</v>
      </c>
      <c r="J245" s="7">
        <v>2787</v>
      </c>
      <c r="K245" s="6" t="s">
        <v>845</v>
      </c>
      <c r="L245" s="6" t="s">
        <v>827</v>
      </c>
      <c r="M245" s="6" t="s">
        <v>20</v>
      </c>
      <c r="N245">
        <v>6</v>
      </c>
    </row>
    <row r="246" spans="1:14" ht="108" x14ac:dyDescent="0.55000000000000004">
      <c r="A246" s="5" t="s">
        <v>175</v>
      </c>
      <c r="B246" s="5" t="s">
        <v>821</v>
      </c>
      <c r="C246" s="6">
        <v>31372</v>
      </c>
      <c r="D246" s="6">
        <v>12</v>
      </c>
      <c r="E246" s="6" t="s">
        <v>679</v>
      </c>
      <c r="F246" s="6" t="s">
        <v>846</v>
      </c>
      <c r="G246" s="6" t="s">
        <v>58</v>
      </c>
      <c r="H246" s="6" t="s">
        <v>57</v>
      </c>
      <c r="I246" s="6" t="s">
        <v>17</v>
      </c>
      <c r="J246" s="7">
        <v>4000</v>
      </c>
      <c r="K246" s="6" t="s">
        <v>847</v>
      </c>
      <c r="L246" s="6" t="s">
        <v>827</v>
      </c>
      <c r="M246" s="6" t="s">
        <v>59</v>
      </c>
      <c r="N246">
        <v>6</v>
      </c>
    </row>
    <row r="247" spans="1:14" ht="162" x14ac:dyDescent="0.55000000000000004">
      <c r="A247" s="5" t="s">
        <v>175</v>
      </c>
      <c r="B247" s="5" t="s">
        <v>821</v>
      </c>
      <c r="C247" s="6">
        <v>31372</v>
      </c>
      <c r="D247" s="6">
        <v>13</v>
      </c>
      <c r="E247" s="6" t="s">
        <v>848</v>
      </c>
      <c r="F247" s="6" t="s">
        <v>849</v>
      </c>
      <c r="G247" s="6" t="s">
        <v>15</v>
      </c>
      <c r="H247" s="6" t="s">
        <v>54</v>
      </c>
      <c r="I247" s="6" t="s">
        <v>17</v>
      </c>
      <c r="J247" s="7">
        <v>2500</v>
      </c>
      <c r="K247" s="6" t="s">
        <v>845</v>
      </c>
      <c r="L247" s="6" t="s">
        <v>827</v>
      </c>
      <c r="M247" s="6" t="s">
        <v>20</v>
      </c>
      <c r="N247">
        <v>6</v>
      </c>
    </row>
    <row r="248" spans="1:14" ht="216" x14ac:dyDescent="0.55000000000000004">
      <c r="A248" s="5" t="s">
        <v>175</v>
      </c>
      <c r="B248" s="5" t="s">
        <v>850</v>
      </c>
      <c r="C248" s="6">
        <v>31384</v>
      </c>
      <c r="D248" s="6">
        <v>1</v>
      </c>
      <c r="E248" s="6" t="s">
        <v>851</v>
      </c>
      <c r="F248" s="6" t="s">
        <v>852</v>
      </c>
      <c r="G248" s="6" t="s">
        <v>27</v>
      </c>
      <c r="H248" s="6" t="s">
        <v>36</v>
      </c>
      <c r="I248" s="6" t="s">
        <v>40</v>
      </c>
      <c r="J248" s="7">
        <v>10822</v>
      </c>
      <c r="K248" s="6" t="s">
        <v>79</v>
      </c>
      <c r="L248" s="6" t="s">
        <v>70</v>
      </c>
      <c r="M248" s="6" t="s">
        <v>20</v>
      </c>
      <c r="N248">
        <v>6</v>
      </c>
    </row>
    <row r="249" spans="1:14" ht="216" x14ac:dyDescent="0.55000000000000004">
      <c r="A249" s="5" t="s">
        <v>175</v>
      </c>
      <c r="B249" s="5" t="s">
        <v>850</v>
      </c>
      <c r="C249" s="6">
        <v>31384</v>
      </c>
      <c r="D249" s="6">
        <v>5</v>
      </c>
      <c r="E249" s="6" t="s">
        <v>853</v>
      </c>
      <c r="F249" s="6" t="s">
        <v>854</v>
      </c>
      <c r="G249" s="6" t="s">
        <v>24</v>
      </c>
      <c r="H249" s="6" t="s">
        <v>56</v>
      </c>
      <c r="I249" s="6" t="s">
        <v>17</v>
      </c>
      <c r="J249" s="7">
        <v>8155</v>
      </c>
      <c r="K249" s="6" t="s">
        <v>855</v>
      </c>
      <c r="L249" s="6" t="s">
        <v>70</v>
      </c>
      <c r="M249" s="6" t="s">
        <v>20</v>
      </c>
      <c r="N249">
        <v>6</v>
      </c>
    </row>
    <row r="250" spans="1:14" ht="180" x14ac:dyDescent="0.55000000000000004">
      <c r="A250" s="5" t="s">
        <v>175</v>
      </c>
      <c r="B250" s="5" t="s">
        <v>850</v>
      </c>
      <c r="C250" s="6">
        <v>31384</v>
      </c>
      <c r="D250" s="6">
        <v>6</v>
      </c>
      <c r="E250" s="6" t="s">
        <v>856</v>
      </c>
      <c r="F250" s="6" t="s">
        <v>857</v>
      </c>
      <c r="G250" s="6" t="s">
        <v>24</v>
      </c>
      <c r="H250" s="6" t="s">
        <v>56</v>
      </c>
      <c r="I250" s="6" t="s">
        <v>17</v>
      </c>
      <c r="J250" s="7">
        <v>1489</v>
      </c>
      <c r="K250" s="6" t="s">
        <v>855</v>
      </c>
      <c r="L250" s="6" t="s">
        <v>70</v>
      </c>
      <c r="M250" s="6" t="s">
        <v>20</v>
      </c>
      <c r="N250">
        <v>6</v>
      </c>
    </row>
    <row r="251" spans="1:14" ht="198" x14ac:dyDescent="0.55000000000000004">
      <c r="A251" s="5" t="s">
        <v>175</v>
      </c>
      <c r="B251" s="5" t="s">
        <v>850</v>
      </c>
      <c r="C251" s="6">
        <v>31384</v>
      </c>
      <c r="D251" s="6">
        <v>7</v>
      </c>
      <c r="E251" s="6" t="s">
        <v>858</v>
      </c>
      <c r="F251" s="6" t="s">
        <v>859</v>
      </c>
      <c r="G251" s="6" t="s">
        <v>21</v>
      </c>
      <c r="H251" s="6" t="s">
        <v>16</v>
      </c>
      <c r="I251" s="6" t="s">
        <v>17</v>
      </c>
      <c r="J251" s="7">
        <v>3000</v>
      </c>
      <c r="K251" s="6" t="s">
        <v>860</v>
      </c>
      <c r="L251" s="6" t="s">
        <v>70</v>
      </c>
      <c r="M251" s="6" t="s">
        <v>20</v>
      </c>
      <c r="N251">
        <v>6</v>
      </c>
    </row>
    <row r="252" spans="1:14" ht="126" x14ac:dyDescent="0.55000000000000004">
      <c r="A252" s="5" t="s">
        <v>175</v>
      </c>
      <c r="B252" s="5" t="s">
        <v>850</v>
      </c>
      <c r="C252" s="6">
        <v>31384</v>
      </c>
      <c r="D252" s="6">
        <v>8</v>
      </c>
      <c r="E252" s="6" t="s">
        <v>861</v>
      </c>
      <c r="F252" s="6" t="s">
        <v>862</v>
      </c>
      <c r="G252" s="6" t="s">
        <v>32</v>
      </c>
      <c r="H252" s="6" t="s">
        <v>68</v>
      </c>
      <c r="I252" s="6" t="s">
        <v>17</v>
      </c>
      <c r="J252" s="7">
        <v>1050</v>
      </c>
      <c r="K252" s="6" t="s">
        <v>863</v>
      </c>
      <c r="L252" s="6" t="s">
        <v>70</v>
      </c>
      <c r="M252" s="6" t="s">
        <v>33</v>
      </c>
      <c r="N252">
        <v>6</v>
      </c>
    </row>
    <row r="253" spans="1:14" ht="216" x14ac:dyDescent="0.55000000000000004">
      <c r="A253" s="5" t="s">
        <v>175</v>
      </c>
      <c r="B253" s="5" t="s">
        <v>864</v>
      </c>
      <c r="C253" s="6">
        <v>31386</v>
      </c>
      <c r="D253" s="6">
        <v>1</v>
      </c>
      <c r="E253" s="6" t="s">
        <v>865</v>
      </c>
      <c r="F253" s="6" t="s">
        <v>866</v>
      </c>
      <c r="G253" s="6" t="s">
        <v>27</v>
      </c>
      <c r="H253" s="6" t="s">
        <v>36</v>
      </c>
      <c r="I253" s="6" t="s">
        <v>68</v>
      </c>
      <c r="J253" s="7">
        <v>51842</v>
      </c>
      <c r="K253" s="6" t="s">
        <v>41</v>
      </c>
      <c r="L253" s="6" t="s">
        <v>31</v>
      </c>
      <c r="M253" s="6" t="s">
        <v>20</v>
      </c>
      <c r="N253">
        <v>6</v>
      </c>
    </row>
    <row r="254" spans="1:14" ht="108" x14ac:dyDescent="0.55000000000000004">
      <c r="A254" s="5" t="s">
        <v>175</v>
      </c>
      <c r="B254" s="5" t="s">
        <v>864</v>
      </c>
      <c r="C254" s="6">
        <v>31386</v>
      </c>
      <c r="D254" s="6">
        <v>5</v>
      </c>
      <c r="E254" s="6" t="s">
        <v>342</v>
      </c>
      <c r="F254" s="6" t="s">
        <v>867</v>
      </c>
      <c r="G254" s="6" t="s">
        <v>58</v>
      </c>
      <c r="H254" s="6" t="s">
        <v>16</v>
      </c>
      <c r="I254" s="6" t="s">
        <v>17</v>
      </c>
      <c r="J254" s="7">
        <v>15817</v>
      </c>
      <c r="K254" s="6" t="s">
        <v>868</v>
      </c>
      <c r="L254" s="6" t="s">
        <v>70</v>
      </c>
      <c r="M254" s="6" t="s">
        <v>59</v>
      </c>
      <c r="N254">
        <v>6</v>
      </c>
    </row>
    <row r="255" spans="1:14" ht="216" x14ac:dyDescent="0.55000000000000004">
      <c r="A255" s="5" t="s">
        <v>175</v>
      </c>
      <c r="B255" s="5" t="s">
        <v>103</v>
      </c>
      <c r="C255" s="6">
        <v>31389</v>
      </c>
      <c r="D255" s="6">
        <v>1</v>
      </c>
      <c r="E255" s="6" t="s">
        <v>869</v>
      </c>
      <c r="F255" s="6" t="s">
        <v>870</v>
      </c>
      <c r="G255" s="6" t="s">
        <v>27</v>
      </c>
      <c r="H255" s="6" t="s">
        <v>36</v>
      </c>
      <c r="I255" s="6" t="s">
        <v>17</v>
      </c>
      <c r="J255" s="7">
        <v>26702</v>
      </c>
      <c r="K255" s="6" t="s">
        <v>79</v>
      </c>
      <c r="L255" s="6" t="s">
        <v>42</v>
      </c>
      <c r="M255" s="6" t="s">
        <v>20</v>
      </c>
      <c r="N255">
        <v>6</v>
      </c>
    </row>
    <row r="256" spans="1:14" ht="126" x14ac:dyDescent="0.55000000000000004">
      <c r="A256" s="5" t="s">
        <v>175</v>
      </c>
      <c r="B256" s="5" t="s">
        <v>103</v>
      </c>
      <c r="C256" s="6">
        <v>31389</v>
      </c>
      <c r="D256" s="6">
        <v>5</v>
      </c>
      <c r="E256" s="6" t="s">
        <v>871</v>
      </c>
      <c r="F256" s="6" t="s">
        <v>872</v>
      </c>
      <c r="G256" s="6" t="s">
        <v>24</v>
      </c>
      <c r="H256" s="6" t="s">
        <v>40</v>
      </c>
      <c r="I256" s="6" t="s">
        <v>17</v>
      </c>
      <c r="J256" s="7">
        <v>29790</v>
      </c>
      <c r="K256" s="6" t="s">
        <v>873</v>
      </c>
      <c r="L256" s="6" t="s">
        <v>874</v>
      </c>
      <c r="M256" s="6" t="s">
        <v>20</v>
      </c>
      <c r="N256">
        <v>6</v>
      </c>
    </row>
    <row r="257" spans="1:14" ht="198" x14ac:dyDescent="0.55000000000000004">
      <c r="A257" s="5" t="s">
        <v>175</v>
      </c>
      <c r="B257" s="5" t="s">
        <v>875</v>
      </c>
      <c r="C257" s="6">
        <v>31390</v>
      </c>
      <c r="D257" s="6">
        <v>1</v>
      </c>
      <c r="E257" s="6" t="s">
        <v>876</v>
      </c>
      <c r="F257" s="6" t="s">
        <v>877</v>
      </c>
      <c r="G257" s="6" t="s">
        <v>27</v>
      </c>
      <c r="H257" s="6" t="s">
        <v>61</v>
      </c>
      <c r="I257" s="6" t="s">
        <v>17</v>
      </c>
      <c r="J257" s="7">
        <v>37643</v>
      </c>
      <c r="K257" s="6" t="s">
        <v>37</v>
      </c>
      <c r="L257" s="6" t="s">
        <v>42</v>
      </c>
      <c r="M257" s="6" t="s">
        <v>20</v>
      </c>
      <c r="N257">
        <v>6</v>
      </c>
    </row>
    <row r="258" spans="1:14" ht="324" x14ac:dyDescent="0.55000000000000004">
      <c r="A258" s="5" t="s">
        <v>175</v>
      </c>
      <c r="B258" s="5" t="s">
        <v>875</v>
      </c>
      <c r="C258" s="6">
        <v>31390</v>
      </c>
      <c r="D258" s="6">
        <v>5</v>
      </c>
      <c r="E258" s="6" t="s">
        <v>878</v>
      </c>
      <c r="F258" s="6" t="s">
        <v>879</v>
      </c>
      <c r="G258" s="6" t="s">
        <v>53</v>
      </c>
      <c r="H258" s="6" t="s">
        <v>56</v>
      </c>
      <c r="I258" s="6" t="s">
        <v>45</v>
      </c>
      <c r="J258" s="7">
        <v>1119</v>
      </c>
      <c r="K258" s="6" t="s">
        <v>880</v>
      </c>
      <c r="L258" s="6" t="s">
        <v>881</v>
      </c>
      <c r="M258" s="6" t="s">
        <v>20</v>
      </c>
      <c r="N258">
        <v>6</v>
      </c>
    </row>
    <row r="259" spans="1:14" ht="360" x14ac:dyDescent="0.55000000000000004">
      <c r="A259" s="5" t="s">
        <v>175</v>
      </c>
      <c r="B259" s="5" t="s">
        <v>875</v>
      </c>
      <c r="C259" s="6">
        <v>31390</v>
      </c>
      <c r="D259" s="6">
        <v>6</v>
      </c>
      <c r="E259" s="6" t="s">
        <v>882</v>
      </c>
      <c r="F259" s="6" t="s">
        <v>883</v>
      </c>
      <c r="G259" s="6" t="s">
        <v>32</v>
      </c>
      <c r="H259" s="6" t="s">
        <v>16</v>
      </c>
      <c r="I259" s="6" t="s">
        <v>17</v>
      </c>
      <c r="J259" s="7">
        <v>1918</v>
      </c>
      <c r="K259" s="6" t="s">
        <v>884</v>
      </c>
      <c r="L259" s="6" t="s">
        <v>885</v>
      </c>
      <c r="M259" s="6" t="s">
        <v>33</v>
      </c>
      <c r="N259">
        <v>6</v>
      </c>
    </row>
    <row r="260" spans="1:14" ht="409.5" x14ac:dyDescent="0.55000000000000004">
      <c r="A260" s="5" t="s">
        <v>175</v>
      </c>
      <c r="B260" s="5" t="s">
        <v>875</v>
      </c>
      <c r="C260" s="6">
        <v>31390</v>
      </c>
      <c r="D260" s="6">
        <v>7</v>
      </c>
      <c r="E260" s="6" t="s">
        <v>886</v>
      </c>
      <c r="F260" s="6" t="s">
        <v>887</v>
      </c>
      <c r="G260" s="6" t="s">
        <v>15</v>
      </c>
      <c r="H260" s="6" t="s">
        <v>56</v>
      </c>
      <c r="I260" s="6" t="s">
        <v>57</v>
      </c>
      <c r="J260" s="7">
        <v>13492</v>
      </c>
      <c r="K260" s="6" t="s">
        <v>888</v>
      </c>
      <c r="L260" s="6" t="s">
        <v>889</v>
      </c>
      <c r="M260" s="6" t="s">
        <v>20</v>
      </c>
      <c r="N260">
        <v>6</v>
      </c>
    </row>
    <row r="261" spans="1:14" ht="216" x14ac:dyDescent="0.55000000000000004">
      <c r="A261" s="5" t="s">
        <v>175</v>
      </c>
      <c r="B261" s="5" t="s">
        <v>875</v>
      </c>
      <c r="C261" s="6">
        <v>31390</v>
      </c>
      <c r="D261" s="6">
        <v>8</v>
      </c>
      <c r="E261" s="6" t="s">
        <v>890</v>
      </c>
      <c r="F261" s="6" t="s">
        <v>891</v>
      </c>
      <c r="G261" s="6" t="s">
        <v>58</v>
      </c>
      <c r="H261" s="6" t="s">
        <v>16</v>
      </c>
      <c r="I261" s="6" t="s">
        <v>17</v>
      </c>
      <c r="J261" s="7">
        <v>10311</v>
      </c>
      <c r="K261" s="6" t="s">
        <v>892</v>
      </c>
      <c r="L261" s="6" t="s">
        <v>881</v>
      </c>
      <c r="M261" s="6" t="s">
        <v>59</v>
      </c>
      <c r="N261">
        <v>6</v>
      </c>
    </row>
    <row r="262" spans="1:14" ht="198" x14ac:dyDescent="0.55000000000000004">
      <c r="A262" s="5" t="s">
        <v>175</v>
      </c>
      <c r="B262" s="5" t="s">
        <v>893</v>
      </c>
      <c r="C262" s="6">
        <v>31401</v>
      </c>
      <c r="D262" s="6">
        <v>1</v>
      </c>
      <c r="E262" s="6" t="s">
        <v>894</v>
      </c>
      <c r="F262" s="6" t="s">
        <v>895</v>
      </c>
      <c r="G262" s="6" t="s">
        <v>27</v>
      </c>
      <c r="H262" s="6" t="s">
        <v>36</v>
      </c>
      <c r="I262" s="6" t="s">
        <v>17</v>
      </c>
      <c r="J262" s="7">
        <v>13460</v>
      </c>
      <c r="K262" s="6" t="s">
        <v>30</v>
      </c>
      <c r="L262" s="6" t="s">
        <v>31</v>
      </c>
      <c r="M262" s="6" t="s">
        <v>20</v>
      </c>
      <c r="N262">
        <v>6</v>
      </c>
    </row>
    <row r="263" spans="1:14" ht="108" x14ac:dyDescent="0.55000000000000004">
      <c r="A263" s="5" t="s">
        <v>175</v>
      </c>
      <c r="B263" s="5" t="s">
        <v>893</v>
      </c>
      <c r="C263" s="6">
        <v>31401</v>
      </c>
      <c r="D263" s="6">
        <v>5</v>
      </c>
      <c r="E263" s="6" t="s">
        <v>896</v>
      </c>
      <c r="F263" s="6" t="s">
        <v>897</v>
      </c>
      <c r="G263" s="6" t="s">
        <v>24</v>
      </c>
      <c r="H263" s="6" t="s">
        <v>56</v>
      </c>
      <c r="I263" s="6" t="s">
        <v>17</v>
      </c>
      <c r="J263" s="7">
        <v>30536</v>
      </c>
      <c r="K263" s="6" t="s">
        <v>898</v>
      </c>
      <c r="L263" s="6" t="s">
        <v>899</v>
      </c>
      <c r="M263" s="6" t="s">
        <v>20</v>
      </c>
      <c r="N263">
        <v>6</v>
      </c>
    </row>
    <row r="264" spans="1:14" ht="126" x14ac:dyDescent="0.55000000000000004">
      <c r="A264" s="5" t="s">
        <v>175</v>
      </c>
      <c r="B264" s="5" t="s">
        <v>893</v>
      </c>
      <c r="C264" s="6">
        <v>31401</v>
      </c>
      <c r="D264" s="6">
        <v>6</v>
      </c>
      <c r="E264" s="6" t="s">
        <v>900</v>
      </c>
      <c r="F264" s="6" t="s">
        <v>901</v>
      </c>
      <c r="G264" s="6" t="s">
        <v>24</v>
      </c>
      <c r="H264" s="6" t="s">
        <v>56</v>
      </c>
      <c r="I264" s="6" t="s">
        <v>17</v>
      </c>
      <c r="J264" s="7">
        <v>4829</v>
      </c>
      <c r="K264" s="6" t="s">
        <v>902</v>
      </c>
      <c r="L264" s="6" t="s">
        <v>899</v>
      </c>
      <c r="M264" s="6" t="s">
        <v>20</v>
      </c>
      <c r="N264">
        <v>6</v>
      </c>
    </row>
    <row r="265" spans="1:14" ht="216" x14ac:dyDescent="0.55000000000000004">
      <c r="A265" s="5" t="s">
        <v>175</v>
      </c>
      <c r="B265" s="5" t="s">
        <v>169</v>
      </c>
      <c r="C265" s="6">
        <v>31402</v>
      </c>
      <c r="D265" s="6">
        <v>1</v>
      </c>
      <c r="E265" s="6" t="s">
        <v>903</v>
      </c>
      <c r="F265" s="6" t="s">
        <v>904</v>
      </c>
      <c r="G265" s="6" t="s">
        <v>27</v>
      </c>
      <c r="H265" s="6" t="s">
        <v>36</v>
      </c>
      <c r="I265" s="6" t="s">
        <v>54</v>
      </c>
      <c r="J265" s="7">
        <v>7793</v>
      </c>
      <c r="K265" s="6" t="s">
        <v>30</v>
      </c>
      <c r="L265" s="6" t="s">
        <v>84</v>
      </c>
      <c r="M265" s="6" t="s">
        <v>20</v>
      </c>
      <c r="N265">
        <v>6</v>
      </c>
    </row>
    <row r="266" spans="1:14" ht="270" x14ac:dyDescent="0.55000000000000004">
      <c r="A266" s="5" t="s">
        <v>175</v>
      </c>
      <c r="B266" s="5" t="s">
        <v>169</v>
      </c>
      <c r="C266" s="6">
        <v>31402</v>
      </c>
      <c r="D266" s="6">
        <v>5</v>
      </c>
      <c r="E266" s="6" t="s">
        <v>905</v>
      </c>
      <c r="F266" s="6" t="s">
        <v>906</v>
      </c>
      <c r="G266" s="6" t="s">
        <v>43</v>
      </c>
      <c r="H266" s="6" t="s">
        <v>54</v>
      </c>
      <c r="I266" s="6" t="s">
        <v>40</v>
      </c>
      <c r="J266" s="7">
        <v>4257</v>
      </c>
      <c r="K266" s="6" t="s">
        <v>907</v>
      </c>
      <c r="L266" s="6" t="s">
        <v>25</v>
      </c>
      <c r="M266" s="6" t="s">
        <v>20</v>
      </c>
      <c r="N266">
        <v>6</v>
      </c>
    </row>
    <row r="267" spans="1:14" ht="72" x14ac:dyDescent="0.55000000000000004">
      <c r="A267" s="5" t="s">
        <v>175</v>
      </c>
      <c r="B267" s="5" t="s">
        <v>169</v>
      </c>
      <c r="C267" s="6">
        <v>31402</v>
      </c>
      <c r="D267" s="6">
        <v>6</v>
      </c>
      <c r="E267" s="6" t="s">
        <v>342</v>
      </c>
      <c r="F267" s="6" t="s">
        <v>908</v>
      </c>
      <c r="G267" s="6" t="s">
        <v>58</v>
      </c>
      <c r="H267" s="6" t="s">
        <v>16</v>
      </c>
      <c r="I267" s="6" t="s">
        <v>17</v>
      </c>
      <c r="J267" s="7">
        <v>662</v>
      </c>
      <c r="K267" s="6" t="s">
        <v>909</v>
      </c>
      <c r="L267" s="6" t="s">
        <v>25</v>
      </c>
      <c r="M267" s="6" t="s">
        <v>20</v>
      </c>
      <c r="N267">
        <v>6</v>
      </c>
    </row>
    <row r="268" spans="1:14" ht="72" x14ac:dyDescent="0.55000000000000004">
      <c r="A268" s="5" t="s">
        <v>175</v>
      </c>
      <c r="B268" s="5" t="s">
        <v>169</v>
      </c>
      <c r="C268" s="6">
        <v>31402</v>
      </c>
      <c r="D268" s="6">
        <v>7</v>
      </c>
      <c r="E268" s="6" t="s">
        <v>910</v>
      </c>
      <c r="F268" s="6" t="s">
        <v>911</v>
      </c>
      <c r="G268" s="6" t="s">
        <v>58</v>
      </c>
      <c r="H268" s="6" t="s">
        <v>16</v>
      </c>
      <c r="I268" s="6" t="s">
        <v>17</v>
      </c>
      <c r="J268" s="7">
        <v>214</v>
      </c>
      <c r="K268" s="6" t="s">
        <v>912</v>
      </c>
      <c r="L268" s="6" t="s">
        <v>25</v>
      </c>
      <c r="M268" s="6" t="s">
        <v>20</v>
      </c>
      <c r="N268">
        <v>6</v>
      </c>
    </row>
    <row r="269" spans="1:14" ht="216" x14ac:dyDescent="0.55000000000000004">
      <c r="A269" s="5" t="s">
        <v>175</v>
      </c>
      <c r="B269" s="5" t="s">
        <v>913</v>
      </c>
      <c r="C269" s="6">
        <v>31403</v>
      </c>
      <c r="D269" s="6">
        <v>1</v>
      </c>
      <c r="E269" s="6" t="s">
        <v>914</v>
      </c>
      <c r="F269" s="6" t="s">
        <v>915</v>
      </c>
      <c r="G269" s="6" t="s">
        <v>27</v>
      </c>
      <c r="H269" s="6" t="s">
        <v>61</v>
      </c>
      <c r="I269" s="6" t="s">
        <v>56</v>
      </c>
      <c r="J269" s="7">
        <v>9884</v>
      </c>
      <c r="K269" s="6" t="s">
        <v>37</v>
      </c>
      <c r="L269" s="6" t="s">
        <v>42</v>
      </c>
      <c r="M269" s="6" t="s">
        <v>20</v>
      </c>
      <c r="N269">
        <v>6</v>
      </c>
    </row>
    <row r="270" spans="1:14" ht="252" x14ac:dyDescent="0.55000000000000004">
      <c r="A270" s="5" t="s">
        <v>175</v>
      </c>
      <c r="B270" s="5" t="s">
        <v>913</v>
      </c>
      <c r="C270" s="6">
        <v>31403</v>
      </c>
      <c r="D270" s="6">
        <v>5</v>
      </c>
      <c r="E270" s="6" t="s">
        <v>916</v>
      </c>
      <c r="F270" s="6" t="s">
        <v>917</v>
      </c>
      <c r="G270" s="6" t="s">
        <v>21</v>
      </c>
      <c r="H270" s="6" t="s">
        <v>45</v>
      </c>
      <c r="I270" s="6" t="s">
        <v>17</v>
      </c>
      <c r="J270" s="7">
        <v>2700</v>
      </c>
      <c r="K270" s="6" t="s">
        <v>918</v>
      </c>
      <c r="L270" s="6" t="s">
        <v>42</v>
      </c>
      <c r="M270" s="6" t="s">
        <v>20</v>
      </c>
      <c r="N270">
        <v>6</v>
      </c>
    </row>
    <row r="271" spans="1:14" ht="144" x14ac:dyDescent="0.55000000000000004">
      <c r="A271" s="5" t="s">
        <v>175</v>
      </c>
      <c r="B271" s="5" t="s">
        <v>913</v>
      </c>
      <c r="C271" s="6">
        <v>31403</v>
      </c>
      <c r="D271" s="6">
        <v>6</v>
      </c>
      <c r="E271" s="6" t="s">
        <v>919</v>
      </c>
      <c r="F271" s="6" t="s">
        <v>920</v>
      </c>
      <c r="G271" s="6" t="s">
        <v>58</v>
      </c>
      <c r="H271" s="6" t="s">
        <v>56</v>
      </c>
      <c r="I271" s="6" t="s">
        <v>17</v>
      </c>
      <c r="J271" s="7">
        <v>400</v>
      </c>
      <c r="K271" s="6" t="s">
        <v>921</v>
      </c>
      <c r="L271" s="6" t="s">
        <v>42</v>
      </c>
      <c r="M271" s="6" t="s">
        <v>20</v>
      </c>
      <c r="N271">
        <v>6</v>
      </c>
    </row>
    <row r="272" spans="1:14" ht="126" x14ac:dyDescent="0.55000000000000004">
      <c r="A272" s="5" t="s">
        <v>175</v>
      </c>
      <c r="B272" s="5" t="s">
        <v>913</v>
      </c>
      <c r="C272" s="6">
        <v>31403</v>
      </c>
      <c r="D272" s="6">
        <v>7</v>
      </c>
      <c r="E272" s="6" t="s">
        <v>922</v>
      </c>
      <c r="F272" s="6" t="s">
        <v>923</v>
      </c>
      <c r="G272" s="6" t="s">
        <v>43</v>
      </c>
      <c r="H272" s="6" t="s">
        <v>57</v>
      </c>
      <c r="I272" s="6" t="s">
        <v>17</v>
      </c>
      <c r="J272" s="7">
        <v>485</v>
      </c>
      <c r="K272" s="6" t="s">
        <v>924</v>
      </c>
      <c r="L272" s="6" t="s">
        <v>42</v>
      </c>
      <c r="M272" s="6" t="s">
        <v>20</v>
      </c>
      <c r="N272">
        <v>6</v>
      </c>
    </row>
    <row r="273" spans="1:14" ht="198" x14ac:dyDescent="0.55000000000000004">
      <c r="A273" s="5" t="s">
        <v>925</v>
      </c>
      <c r="B273" s="5" t="s">
        <v>14</v>
      </c>
      <c r="C273" s="6">
        <v>32000</v>
      </c>
      <c r="D273" s="6">
        <v>5</v>
      </c>
      <c r="E273" s="6" t="s">
        <v>926</v>
      </c>
      <c r="F273" s="6" t="s">
        <v>927</v>
      </c>
      <c r="G273" s="6" t="s">
        <v>53</v>
      </c>
      <c r="H273" s="6" t="s">
        <v>16</v>
      </c>
      <c r="I273" s="6" t="s">
        <v>17</v>
      </c>
      <c r="J273" s="7">
        <v>4315</v>
      </c>
      <c r="K273" s="6" t="s">
        <v>928</v>
      </c>
      <c r="L273" s="6" t="s">
        <v>25</v>
      </c>
      <c r="M273" s="6" t="s">
        <v>20</v>
      </c>
      <c r="N273">
        <v>6</v>
      </c>
    </row>
    <row r="274" spans="1:14" ht="126" x14ac:dyDescent="0.55000000000000004">
      <c r="A274" s="5" t="s">
        <v>925</v>
      </c>
      <c r="B274" s="5" t="s">
        <v>14</v>
      </c>
      <c r="C274" s="6">
        <v>32000</v>
      </c>
      <c r="D274" s="6">
        <v>6</v>
      </c>
      <c r="E274" s="6" t="s">
        <v>929</v>
      </c>
      <c r="F274" s="6" t="s">
        <v>930</v>
      </c>
      <c r="G274" s="6" t="s">
        <v>15</v>
      </c>
      <c r="H274" s="6" t="s">
        <v>16</v>
      </c>
      <c r="I274" s="6" t="s">
        <v>17</v>
      </c>
      <c r="J274" s="7">
        <v>201278</v>
      </c>
      <c r="K274" s="6" t="s">
        <v>931</v>
      </c>
      <c r="L274" s="6" t="s">
        <v>932</v>
      </c>
      <c r="M274" s="6" t="s">
        <v>20</v>
      </c>
      <c r="N274">
        <v>6</v>
      </c>
    </row>
    <row r="275" spans="1:14" ht="162" x14ac:dyDescent="0.55000000000000004">
      <c r="A275" s="5" t="s">
        <v>925</v>
      </c>
      <c r="B275" s="5" t="s">
        <v>14</v>
      </c>
      <c r="C275" s="6">
        <v>32000</v>
      </c>
      <c r="D275" s="6">
        <v>7</v>
      </c>
      <c r="E275" s="6" t="s">
        <v>933</v>
      </c>
      <c r="F275" s="6" t="s">
        <v>934</v>
      </c>
      <c r="G275" s="6" t="s">
        <v>53</v>
      </c>
      <c r="H275" s="6" t="s">
        <v>16</v>
      </c>
      <c r="I275" s="6" t="s">
        <v>17</v>
      </c>
      <c r="J275" s="7">
        <v>1500</v>
      </c>
      <c r="K275" s="6" t="s">
        <v>935</v>
      </c>
      <c r="L275" s="6" t="s">
        <v>25</v>
      </c>
      <c r="M275" s="6" t="s">
        <v>98</v>
      </c>
      <c r="N275">
        <v>6</v>
      </c>
    </row>
    <row r="276" spans="1:14" ht="252" x14ac:dyDescent="0.55000000000000004">
      <c r="A276" s="5" t="s">
        <v>925</v>
      </c>
      <c r="B276" s="5" t="s">
        <v>14</v>
      </c>
      <c r="C276" s="6">
        <v>32000</v>
      </c>
      <c r="D276" s="6">
        <v>8</v>
      </c>
      <c r="E276" s="6" t="s">
        <v>936</v>
      </c>
      <c r="F276" s="6" t="s">
        <v>937</v>
      </c>
      <c r="G276" s="6" t="s">
        <v>43</v>
      </c>
      <c r="H276" s="6" t="s">
        <v>16</v>
      </c>
      <c r="I276" s="6" t="s">
        <v>17</v>
      </c>
      <c r="J276" s="7">
        <v>39248</v>
      </c>
      <c r="K276" s="6" t="s">
        <v>938</v>
      </c>
      <c r="L276" s="6" t="s">
        <v>25</v>
      </c>
      <c r="M276" s="6" t="s">
        <v>98</v>
      </c>
      <c r="N276">
        <v>6</v>
      </c>
    </row>
    <row r="277" spans="1:14" ht="198" x14ac:dyDescent="0.55000000000000004">
      <c r="A277" s="5" t="s">
        <v>925</v>
      </c>
      <c r="B277" s="5" t="s">
        <v>14</v>
      </c>
      <c r="C277" s="6">
        <v>32000</v>
      </c>
      <c r="D277" s="6">
        <v>9</v>
      </c>
      <c r="E277" s="6" t="s">
        <v>939</v>
      </c>
      <c r="F277" s="6" t="s">
        <v>940</v>
      </c>
      <c r="G277" s="6" t="s">
        <v>43</v>
      </c>
      <c r="H277" s="6" t="s">
        <v>16</v>
      </c>
      <c r="I277" s="6" t="s">
        <v>17</v>
      </c>
      <c r="J277" s="7">
        <v>2621</v>
      </c>
      <c r="K277" s="6" t="s">
        <v>941</v>
      </c>
      <c r="L277" s="6" t="s">
        <v>25</v>
      </c>
      <c r="M277" s="6" t="s">
        <v>98</v>
      </c>
      <c r="N277">
        <v>6</v>
      </c>
    </row>
    <row r="278" spans="1:14" ht="144" x14ac:dyDescent="0.55000000000000004">
      <c r="A278" s="5" t="s">
        <v>925</v>
      </c>
      <c r="B278" s="5" t="s">
        <v>14</v>
      </c>
      <c r="C278" s="6">
        <v>32000</v>
      </c>
      <c r="D278" s="6">
        <v>10</v>
      </c>
      <c r="E278" s="6" t="s">
        <v>942</v>
      </c>
      <c r="F278" s="6" t="s">
        <v>943</v>
      </c>
      <c r="G278" s="6" t="s">
        <v>15</v>
      </c>
      <c r="H278" s="6" t="s">
        <v>16</v>
      </c>
      <c r="I278" s="6" t="s">
        <v>17</v>
      </c>
      <c r="J278" s="7">
        <v>124887</v>
      </c>
      <c r="K278" s="6" t="s">
        <v>944</v>
      </c>
      <c r="L278" s="6" t="s">
        <v>25</v>
      </c>
      <c r="M278" s="6" t="s">
        <v>20</v>
      </c>
      <c r="N278">
        <v>6</v>
      </c>
    </row>
    <row r="279" spans="1:14" ht="162" x14ac:dyDescent="0.55000000000000004">
      <c r="A279" s="5" t="s">
        <v>925</v>
      </c>
      <c r="B279" s="5" t="s">
        <v>14</v>
      </c>
      <c r="C279" s="6">
        <v>32000</v>
      </c>
      <c r="D279" s="6">
        <v>11</v>
      </c>
      <c r="E279" s="6" t="s">
        <v>945</v>
      </c>
      <c r="F279" s="6" t="s">
        <v>946</v>
      </c>
      <c r="G279" s="6" t="s">
        <v>15</v>
      </c>
      <c r="H279" s="6" t="s">
        <v>16</v>
      </c>
      <c r="I279" s="6" t="s">
        <v>17</v>
      </c>
      <c r="J279" s="7">
        <v>326805</v>
      </c>
      <c r="K279" s="6" t="s">
        <v>947</v>
      </c>
      <c r="L279" s="6" t="s">
        <v>25</v>
      </c>
      <c r="M279" s="6" t="s">
        <v>20</v>
      </c>
      <c r="N279">
        <v>6</v>
      </c>
    </row>
    <row r="280" spans="1:14" ht="270" x14ac:dyDescent="0.55000000000000004">
      <c r="A280" s="5" t="s">
        <v>925</v>
      </c>
      <c r="B280" s="5" t="s">
        <v>14</v>
      </c>
      <c r="C280" s="6">
        <v>32000</v>
      </c>
      <c r="D280" s="6">
        <v>12</v>
      </c>
      <c r="E280" s="6" t="s">
        <v>948</v>
      </c>
      <c r="F280" s="6" t="s">
        <v>949</v>
      </c>
      <c r="G280" s="6" t="s">
        <v>35</v>
      </c>
      <c r="H280" s="6" t="s">
        <v>16</v>
      </c>
      <c r="I280" s="6" t="s">
        <v>17</v>
      </c>
      <c r="J280" s="7">
        <v>77482</v>
      </c>
      <c r="K280" s="6" t="s">
        <v>950</v>
      </c>
      <c r="L280" s="6" t="s">
        <v>25</v>
      </c>
      <c r="M280" s="6" t="s">
        <v>20</v>
      </c>
      <c r="N280">
        <v>6</v>
      </c>
    </row>
    <row r="281" spans="1:14" ht="162" x14ac:dyDescent="0.55000000000000004">
      <c r="A281" s="5" t="s">
        <v>925</v>
      </c>
      <c r="B281" s="5" t="s">
        <v>14</v>
      </c>
      <c r="C281" s="6">
        <v>32000</v>
      </c>
      <c r="D281" s="6">
        <v>13</v>
      </c>
      <c r="E281" s="6" t="s">
        <v>951</v>
      </c>
      <c r="F281" s="6" t="s">
        <v>952</v>
      </c>
      <c r="G281" s="6" t="s">
        <v>15</v>
      </c>
      <c r="H281" s="6" t="s">
        <v>16</v>
      </c>
      <c r="I281" s="6" t="s">
        <v>17</v>
      </c>
      <c r="J281" s="7">
        <v>286332</v>
      </c>
      <c r="K281" s="6" t="s">
        <v>953</v>
      </c>
      <c r="L281" s="6" t="s">
        <v>25</v>
      </c>
      <c r="M281" s="6" t="s">
        <v>20</v>
      </c>
      <c r="N281">
        <v>6</v>
      </c>
    </row>
    <row r="282" spans="1:14" ht="162" x14ac:dyDescent="0.55000000000000004">
      <c r="A282" s="5" t="s">
        <v>925</v>
      </c>
      <c r="B282" s="5" t="s">
        <v>14</v>
      </c>
      <c r="C282" s="6">
        <v>32000</v>
      </c>
      <c r="D282" s="6">
        <v>14</v>
      </c>
      <c r="E282" s="6" t="s">
        <v>954</v>
      </c>
      <c r="F282" s="6" t="s">
        <v>955</v>
      </c>
      <c r="G282" s="6" t="s">
        <v>15</v>
      </c>
      <c r="H282" s="6" t="s">
        <v>16</v>
      </c>
      <c r="I282" s="6" t="s">
        <v>17</v>
      </c>
      <c r="J282" s="7">
        <v>539217</v>
      </c>
      <c r="K282" s="6" t="s">
        <v>953</v>
      </c>
      <c r="L282" s="6" t="s">
        <v>25</v>
      </c>
      <c r="M282" s="6" t="s">
        <v>20</v>
      </c>
      <c r="N282">
        <v>6</v>
      </c>
    </row>
    <row r="283" spans="1:14" ht="234" x14ac:dyDescent="0.55000000000000004">
      <c r="A283" s="5" t="s">
        <v>925</v>
      </c>
      <c r="B283" s="5" t="s">
        <v>14</v>
      </c>
      <c r="C283" s="6">
        <v>32000</v>
      </c>
      <c r="D283" s="6">
        <v>15</v>
      </c>
      <c r="E283" s="6" t="s">
        <v>956</v>
      </c>
      <c r="F283" s="6" t="s">
        <v>957</v>
      </c>
      <c r="G283" s="6" t="s">
        <v>58</v>
      </c>
      <c r="H283" s="6" t="s">
        <v>16</v>
      </c>
      <c r="I283" s="6" t="s">
        <v>17</v>
      </c>
      <c r="J283" s="7">
        <v>4600</v>
      </c>
      <c r="K283" s="6" t="s">
        <v>958</v>
      </c>
      <c r="L283" s="6" t="s">
        <v>25</v>
      </c>
      <c r="M283" s="6" t="s">
        <v>59</v>
      </c>
      <c r="N283">
        <v>6</v>
      </c>
    </row>
    <row r="284" spans="1:14" ht="144" x14ac:dyDescent="0.55000000000000004">
      <c r="A284" s="5" t="s">
        <v>925</v>
      </c>
      <c r="B284" s="5" t="s">
        <v>14</v>
      </c>
      <c r="C284" s="6">
        <v>32000</v>
      </c>
      <c r="D284" s="6">
        <v>16</v>
      </c>
      <c r="E284" s="6" t="s">
        <v>959</v>
      </c>
      <c r="F284" s="6" t="s">
        <v>960</v>
      </c>
      <c r="G284" s="6" t="s">
        <v>58</v>
      </c>
      <c r="H284" s="6" t="s">
        <v>16</v>
      </c>
      <c r="I284" s="6" t="s">
        <v>17</v>
      </c>
      <c r="J284" s="7">
        <v>50000</v>
      </c>
      <c r="K284" s="6" t="s">
        <v>961</v>
      </c>
      <c r="L284" s="6" t="s">
        <v>962</v>
      </c>
      <c r="M284" s="6" t="s">
        <v>59</v>
      </c>
      <c r="N284">
        <v>6</v>
      </c>
    </row>
    <row r="285" spans="1:14" ht="198" x14ac:dyDescent="0.55000000000000004">
      <c r="A285" s="5" t="s">
        <v>925</v>
      </c>
      <c r="B285" s="5" t="s">
        <v>14</v>
      </c>
      <c r="C285" s="6">
        <v>32000</v>
      </c>
      <c r="D285" s="6">
        <v>17</v>
      </c>
      <c r="E285" s="6" t="s">
        <v>963</v>
      </c>
      <c r="F285" s="6" t="s">
        <v>964</v>
      </c>
      <c r="G285" s="6" t="s">
        <v>58</v>
      </c>
      <c r="H285" s="6" t="s">
        <v>16</v>
      </c>
      <c r="I285" s="6" t="s">
        <v>17</v>
      </c>
      <c r="J285" s="7">
        <v>1842</v>
      </c>
      <c r="K285" s="6" t="s">
        <v>965</v>
      </c>
      <c r="L285" s="6" t="s">
        <v>966</v>
      </c>
      <c r="M285" s="6" t="s">
        <v>59</v>
      </c>
      <c r="N285">
        <v>6</v>
      </c>
    </row>
    <row r="286" spans="1:14" ht="306" x14ac:dyDescent="0.55000000000000004">
      <c r="A286" s="5" t="s">
        <v>925</v>
      </c>
      <c r="B286" s="5" t="s">
        <v>14</v>
      </c>
      <c r="C286" s="6">
        <v>32000</v>
      </c>
      <c r="D286" s="6">
        <v>18</v>
      </c>
      <c r="E286" s="6" t="s">
        <v>967</v>
      </c>
      <c r="F286" s="6" t="s">
        <v>968</v>
      </c>
      <c r="G286" s="6" t="s">
        <v>58</v>
      </c>
      <c r="H286" s="6" t="s">
        <v>16</v>
      </c>
      <c r="I286" s="6" t="s">
        <v>17</v>
      </c>
      <c r="J286" s="7">
        <v>80000</v>
      </c>
      <c r="K286" s="6" t="s">
        <v>969</v>
      </c>
      <c r="L286" s="6" t="s">
        <v>25</v>
      </c>
      <c r="M286" s="6" t="s">
        <v>59</v>
      </c>
      <c r="N286">
        <v>6</v>
      </c>
    </row>
    <row r="287" spans="1:14" ht="270" x14ac:dyDescent="0.55000000000000004">
      <c r="A287" s="5" t="s">
        <v>925</v>
      </c>
      <c r="B287" s="5" t="s">
        <v>14</v>
      </c>
      <c r="C287" s="6">
        <v>32000</v>
      </c>
      <c r="D287" s="6">
        <v>19</v>
      </c>
      <c r="E287" s="6" t="s">
        <v>970</v>
      </c>
      <c r="F287" s="6" t="s">
        <v>971</v>
      </c>
      <c r="G287" s="6" t="s">
        <v>58</v>
      </c>
      <c r="H287" s="6" t="s">
        <v>16</v>
      </c>
      <c r="I287" s="6" t="s">
        <v>17</v>
      </c>
      <c r="J287" s="7">
        <v>497013</v>
      </c>
      <c r="K287" s="6" t="s">
        <v>972</v>
      </c>
      <c r="L287" s="6" t="s">
        <v>973</v>
      </c>
      <c r="M287" s="6" t="s">
        <v>59</v>
      </c>
      <c r="N287">
        <v>6</v>
      </c>
    </row>
    <row r="288" spans="1:14" ht="198" x14ac:dyDescent="0.55000000000000004">
      <c r="A288" s="5" t="s">
        <v>925</v>
      </c>
      <c r="B288" s="5" t="s">
        <v>14</v>
      </c>
      <c r="C288" s="6">
        <v>32000</v>
      </c>
      <c r="D288" s="6">
        <v>20</v>
      </c>
      <c r="E288" s="6" t="s">
        <v>974</v>
      </c>
      <c r="F288" s="6" t="s">
        <v>975</v>
      </c>
      <c r="G288" s="6" t="s">
        <v>58</v>
      </c>
      <c r="H288" s="6" t="s">
        <v>16</v>
      </c>
      <c r="I288" s="6" t="s">
        <v>17</v>
      </c>
      <c r="J288" s="7">
        <v>170800</v>
      </c>
      <c r="K288" s="6" t="s">
        <v>976</v>
      </c>
      <c r="L288" s="6" t="s">
        <v>973</v>
      </c>
      <c r="M288" s="6" t="s">
        <v>59</v>
      </c>
      <c r="N288">
        <v>6</v>
      </c>
    </row>
    <row r="289" spans="1:14" ht="216" x14ac:dyDescent="0.55000000000000004">
      <c r="A289" s="5" t="s">
        <v>925</v>
      </c>
      <c r="B289" s="5" t="s">
        <v>14</v>
      </c>
      <c r="C289" s="6">
        <v>32000</v>
      </c>
      <c r="D289" s="6">
        <v>21</v>
      </c>
      <c r="E289" s="6" t="s">
        <v>977</v>
      </c>
      <c r="F289" s="6" t="s">
        <v>978</v>
      </c>
      <c r="G289" s="6" t="s">
        <v>58</v>
      </c>
      <c r="H289" s="6" t="s">
        <v>16</v>
      </c>
      <c r="I289" s="6" t="s">
        <v>17</v>
      </c>
      <c r="J289" s="7">
        <v>5500</v>
      </c>
      <c r="K289" s="6" t="s">
        <v>979</v>
      </c>
      <c r="L289" s="6" t="s">
        <v>980</v>
      </c>
      <c r="M289" s="6" t="s">
        <v>59</v>
      </c>
      <c r="N289">
        <v>6</v>
      </c>
    </row>
    <row r="290" spans="1:14" ht="144" x14ac:dyDescent="0.55000000000000004">
      <c r="A290" s="5" t="s">
        <v>925</v>
      </c>
      <c r="B290" s="5" t="s">
        <v>14</v>
      </c>
      <c r="C290" s="6">
        <v>32000</v>
      </c>
      <c r="D290" s="6">
        <v>22</v>
      </c>
      <c r="E290" s="6" t="s">
        <v>981</v>
      </c>
      <c r="F290" s="6" t="s">
        <v>982</v>
      </c>
      <c r="G290" s="6" t="s">
        <v>58</v>
      </c>
      <c r="H290" s="6" t="s">
        <v>16</v>
      </c>
      <c r="I290" s="6" t="s">
        <v>17</v>
      </c>
      <c r="J290" s="7">
        <v>60000</v>
      </c>
      <c r="K290" s="6" t="s">
        <v>983</v>
      </c>
      <c r="L290" s="6" t="s">
        <v>25</v>
      </c>
      <c r="M290" s="6" t="s">
        <v>59</v>
      </c>
      <c r="N290">
        <v>6</v>
      </c>
    </row>
    <row r="291" spans="1:14" ht="144" x14ac:dyDescent="0.55000000000000004">
      <c r="A291" s="5" t="s">
        <v>925</v>
      </c>
      <c r="B291" s="5" t="s">
        <v>14</v>
      </c>
      <c r="C291" s="6">
        <v>32000</v>
      </c>
      <c r="D291" s="6">
        <v>23</v>
      </c>
      <c r="E291" s="6" t="s">
        <v>984</v>
      </c>
      <c r="F291" s="6" t="s">
        <v>985</v>
      </c>
      <c r="G291" s="6" t="s">
        <v>58</v>
      </c>
      <c r="H291" s="6" t="s">
        <v>16</v>
      </c>
      <c r="I291" s="6" t="s">
        <v>17</v>
      </c>
      <c r="J291" s="7">
        <v>2725</v>
      </c>
      <c r="K291" s="6" t="s">
        <v>986</v>
      </c>
      <c r="L291" s="6" t="s">
        <v>25</v>
      </c>
      <c r="M291" s="6" t="s">
        <v>59</v>
      </c>
      <c r="N291">
        <v>6</v>
      </c>
    </row>
    <row r="292" spans="1:14" ht="162" x14ac:dyDescent="0.55000000000000004">
      <c r="A292" s="5" t="s">
        <v>925</v>
      </c>
      <c r="B292" s="5" t="s">
        <v>14</v>
      </c>
      <c r="C292" s="6">
        <v>32000</v>
      </c>
      <c r="D292" s="6">
        <v>24</v>
      </c>
      <c r="E292" s="6" t="s">
        <v>987</v>
      </c>
      <c r="F292" s="6" t="s">
        <v>988</v>
      </c>
      <c r="G292" s="6" t="s">
        <v>58</v>
      </c>
      <c r="H292" s="6" t="s">
        <v>16</v>
      </c>
      <c r="I292" s="6" t="s">
        <v>17</v>
      </c>
      <c r="J292" s="7">
        <v>4000</v>
      </c>
      <c r="K292" s="6" t="s">
        <v>989</v>
      </c>
      <c r="L292" s="6" t="s">
        <v>80</v>
      </c>
      <c r="M292" s="6" t="s">
        <v>59</v>
      </c>
      <c r="N292">
        <v>6</v>
      </c>
    </row>
    <row r="293" spans="1:14" ht="198" x14ac:dyDescent="0.55000000000000004">
      <c r="A293" s="5" t="s">
        <v>925</v>
      </c>
      <c r="B293" s="5" t="s">
        <v>14</v>
      </c>
      <c r="C293" s="6">
        <v>32000</v>
      </c>
      <c r="D293" s="6">
        <v>25</v>
      </c>
      <c r="E293" s="6" t="s">
        <v>990</v>
      </c>
      <c r="F293" s="6" t="s">
        <v>991</v>
      </c>
      <c r="G293" s="6" t="s">
        <v>58</v>
      </c>
      <c r="H293" s="6" t="s">
        <v>16</v>
      </c>
      <c r="I293" s="6" t="s">
        <v>17</v>
      </c>
      <c r="J293" s="7">
        <v>6348</v>
      </c>
      <c r="K293" s="6" t="s">
        <v>992</v>
      </c>
      <c r="L293" s="6" t="s">
        <v>80</v>
      </c>
      <c r="M293" s="6" t="s">
        <v>59</v>
      </c>
      <c r="N293">
        <v>6</v>
      </c>
    </row>
    <row r="294" spans="1:14" ht="270" x14ac:dyDescent="0.55000000000000004">
      <c r="A294" s="5" t="s">
        <v>925</v>
      </c>
      <c r="B294" s="5" t="s">
        <v>14</v>
      </c>
      <c r="C294" s="6">
        <v>32000</v>
      </c>
      <c r="D294" s="6">
        <v>26</v>
      </c>
      <c r="E294" s="6" t="s">
        <v>993</v>
      </c>
      <c r="F294" s="6" t="s">
        <v>994</v>
      </c>
      <c r="G294" s="6" t="s">
        <v>60</v>
      </c>
      <c r="H294" s="6" t="s">
        <v>16</v>
      </c>
      <c r="I294" s="6" t="s">
        <v>17</v>
      </c>
      <c r="J294" s="7">
        <v>68100</v>
      </c>
      <c r="K294" s="6" t="s">
        <v>995</v>
      </c>
      <c r="L294" s="6" t="s">
        <v>25</v>
      </c>
      <c r="M294" s="6" t="s">
        <v>20</v>
      </c>
      <c r="N294">
        <v>6</v>
      </c>
    </row>
    <row r="295" spans="1:14" ht="198" x14ac:dyDescent="0.55000000000000004">
      <c r="A295" s="5" t="s">
        <v>925</v>
      </c>
      <c r="B295" s="5" t="s">
        <v>14</v>
      </c>
      <c r="C295" s="6">
        <v>32000</v>
      </c>
      <c r="D295" s="6">
        <v>27</v>
      </c>
      <c r="E295" s="6" t="s">
        <v>996</v>
      </c>
      <c r="F295" s="6" t="s">
        <v>997</v>
      </c>
      <c r="G295" s="6" t="s">
        <v>21</v>
      </c>
      <c r="H295" s="6" t="s">
        <v>16</v>
      </c>
      <c r="I295" s="6" t="s">
        <v>17</v>
      </c>
      <c r="J295" s="7">
        <v>275000</v>
      </c>
      <c r="K295" s="6" t="s">
        <v>998</v>
      </c>
      <c r="L295" s="6" t="s">
        <v>25</v>
      </c>
      <c r="M295" s="6" t="s">
        <v>20</v>
      </c>
      <c r="N295">
        <v>6</v>
      </c>
    </row>
    <row r="296" spans="1:14" ht="216" x14ac:dyDescent="0.55000000000000004">
      <c r="A296" s="5" t="s">
        <v>925</v>
      </c>
      <c r="B296" s="5" t="s">
        <v>14</v>
      </c>
      <c r="C296" s="6">
        <v>32000</v>
      </c>
      <c r="D296" s="6">
        <v>28</v>
      </c>
      <c r="E296" s="6" t="s">
        <v>999</v>
      </c>
      <c r="F296" s="6" t="s">
        <v>1000</v>
      </c>
      <c r="G296" s="6" t="s">
        <v>21</v>
      </c>
      <c r="H296" s="6" t="s">
        <v>16</v>
      </c>
      <c r="I296" s="6" t="s">
        <v>17</v>
      </c>
      <c r="J296" s="7">
        <v>259901</v>
      </c>
      <c r="K296" s="6" t="s">
        <v>998</v>
      </c>
      <c r="L296" s="6" t="s">
        <v>25</v>
      </c>
      <c r="M296" s="6" t="s">
        <v>20</v>
      </c>
      <c r="N296">
        <v>6</v>
      </c>
    </row>
    <row r="297" spans="1:14" ht="288" x14ac:dyDescent="0.55000000000000004">
      <c r="A297" s="5" t="s">
        <v>925</v>
      </c>
      <c r="B297" s="5" t="s">
        <v>14</v>
      </c>
      <c r="C297" s="6">
        <v>32000</v>
      </c>
      <c r="D297" s="6">
        <v>29</v>
      </c>
      <c r="E297" s="6" t="s">
        <v>1001</v>
      </c>
      <c r="F297" s="6" t="s">
        <v>1002</v>
      </c>
      <c r="G297" s="6" t="s">
        <v>21</v>
      </c>
      <c r="H297" s="6" t="s">
        <v>16</v>
      </c>
      <c r="I297" s="6" t="s">
        <v>17</v>
      </c>
      <c r="J297" s="7">
        <v>83874</v>
      </c>
      <c r="K297" s="6" t="s">
        <v>1003</v>
      </c>
      <c r="L297" s="6" t="s">
        <v>25</v>
      </c>
      <c r="M297" s="6" t="s">
        <v>20</v>
      </c>
      <c r="N297">
        <v>6</v>
      </c>
    </row>
    <row r="298" spans="1:14" ht="198" x14ac:dyDescent="0.55000000000000004">
      <c r="A298" s="5" t="s">
        <v>925</v>
      </c>
      <c r="B298" s="5" t="s">
        <v>14</v>
      </c>
      <c r="C298" s="6">
        <v>32000</v>
      </c>
      <c r="D298" s="6">
        <v>30</v>
      </c>
      <c r="E298" s="6" t="s">
        <v>1004</v>
      </c>
      <c r="F298" s="6" t="s">
        <v>1005</v>
      </c>
      <c r="G298" s="6" t="s">
        <v>21</v>
      </c>
      <c r="H298" s="6" t="s">
        <v>16</v>
      </c>
      <c r="I298" s="6" t="s">
        <v>17</v>
      </c>
      <c r="J298" s="7">
        <v>85800</v>
      </c>
      <c r="K298" s="6" t="s">
        <v>1006</v>
      </c>
      <c r="L298" s="6" t="s">
        <v>25</v>
      </c>
      <c r="M298" s="6" t="s">
        <v>20</v>
      </c>
      <c r="N298">
        <v>6</v>
      </c>
    </row>
    <row r="299" spans="1:14" ht="252" x14ac:dyDescent="0.55000000000000004">
      <c r="A299" s="5" t="s">
        <v>925</v>
      </c>
      <c r="B299" s="5" t="s">
        <v>14</v>
      </c>
      <c r="C299" s="6">
        <v>32000</v>
      </c>
      <c r="D299" s="6">
        <v>31</v>
      </c>
      <c r="E299" s="6" t="s">
        <v>1007</v>
      </c>
      <c r="F299" s="6" t="s">
        <v>1008</v>
      </c>
      <c r="G299" s="6" t="s">
        <v>21</v>
      </c>
      <c r="H299" s="6" t="s">
        <v>16</v>
      </c>
      <c r="I299" s="6" t="s">
        <v>17</v>
      </c>
      <c r="J299" s="7">
        <v>60000</v>
      </c>
      <c r="K299" s="6" t="s">
        <v>1009</v>
      </c>
      <c r="L299" s="6" t="s">
        <v>25</v>
      </c>
      <c r="M299" s="6" t="s">
        <v>20</v>
      </c>
      <c r="N299">
        <v>6</v>
      </c>
    </row>
    <row r="300" spans="1:14" ht="288" x14ac:dyDescent="0.55000000000000004">
      <c r="A300" s="5" t="s">
        <v>925</v>
      </c>
      <c r="B300" s="5" t="s">
        <v>14</v>
      </c>
      <c r="C300" s="6">
        <v>32000</v>
      </c>
      <c r="D300" s="6">
        <v>32</v>
      </c>
      <c r="E300" s="6" t="s">
        <v>1010</v>
      </c>
      <c r="F300" s="6" t="s">
        <v>1011</v>
      </c>
      <c r="G300" s="6" t="s">
        <v>21</v>
      </c>
      <c r="H300" s="6" t="s">
        <v>16</v>
      </c>
      <c r="I300" s="6" t="s">
        <v>17</v>
      </c>
      <c r="J300" s="7">
        <v>556138</v>
      </c>
      <c r="K300" s="6" t="s">
        <v>1012</v>
      </c>
      <c r="L300" s="6" t="s">
        <v>25</v>
      </c>
      <c r="M300" s="6" t="s">
        <v>20</v>
      </c>
      <c r="N300">
        <v>6</v>
      </c>
    </row>
    <row r="301" spans="1:14" ht="180" x14ac:dyDescent="0.55000000000000004">
      <c r="A301" s="5" t="s">
        <v>925</v>
      </c>
      <c r="B301" s="5" t="s">
        <v>14</v>
      </c>
      <c r="C301" s="6">
        <v>32000</v>
      </c>
      <c r="D301" s="6">
        <v>33</v>
      </c>
      <c r="E301" s="6" t="s">
        <v>1013</v>
      </c>
      <c r="F301" s="6" t="s">
        <v>1014</v>
      </c>
      <c r="G301" s="6" t="s">
        <v>32</v>
      </c>
      <c r="H301" s="6" t="s">
        <v>16</v>
      </c>
      <c r="I301" s="6" t="s">
        <v>17</v>
      </c>
      <c r="J301" s="7">
        <v>125000</v>
      </c>
      <c r="K301" s="6" t="s">
        <v>1015</v>
      </c>
      <c r="L301" s="6" t="s">
        <v>1016</v>
      </c>
      <c r="M301" s="6" t="s">
        <v>33</v>
      </c>
      <c r="N301">
        <v>6</v>
      </c>
    </row>
    <row r="302" spans="1:14" ht="234" x14ac:dyDescent="0.55000000000000004">
      <c r="A302" s="5" t="s">
        <v>925</v>
      </c>
      <c r="B302" s="5" t="s">
        <v>14</v>
      </c>
      <c r="C302" s="6">
        <v>32000</v>
      </c>
      <c r="D302" s="6">
        <v>34</v>
      </c>
      <c r="E302" s="6" t="s">
        <v>1017</v>
      </c>
      <c r="F302" s="6" t="s">
        <v>1018</v>
      </c>
      <c r="G302" s="6" t="s">
        <v>32</v>
      </c>
      <c r="H302" s="6" t="s">
        <v>16</v>
      </c>
      <c r="I302" s="6" t="s">
        <v>17</v>
      </c>
      <c r="J302" s="7">
        <v>19665</v>
      </c>
      <c r="K302" s="6" t="s">
        <v>1019</v>
      </c>
      <c r="L302" s="6" t="s">
        <v>25</v>
      </c>
      <c r="M302" s="6" t="s">
        <v>33</v>
      </c>
      <c r="N302">
        <v>6</v>
      </c>
    </row>
    <row r="303" spans="1:14" ht="144" x14ac:dyDescent="0.55000000000000004">
      <c r="A303" s="5" t="s">
        <v>925</v>
      </c>
      <c r="B303" s="5" t="s">
        <v>14</v>
      </c>
      <c r="C303" s="6">
        <v>32000</v>
      </c>
      <c r="D303" s="6">
        <v>35</v>
      </c>
      <c r="E303" s="6" t="s">
        <v>1020</v>
      </c>
      <c r="F303" s="6" t="s">
        <v>1021</v>
      </c>
      <c r="G303" s="6" t="s">
        <v>32</v>
      </c>
      <c r="H303" s="6" t="s">
        <v>16</v>
      </c>
      <c r="I303" s="6" t="s">
        <v>17</v>
      </c>
      <c r="J303" s="7">
        <v>330</v>
      </c>
      <c r="K303" s="6" t="s">
        <v>1022</v>
      </c>
      <c r="L303" s="6" t="s">
        <v>80</v>
      </c>
      <c r="M303" s="6" t="s">
        <v>33</v>
      </c>
      <c r="N303">
        <v>6</v>
      </c>
    </row>
    <row r="304" spans="1:14" ht="252" x14ac:dyDescent="0.55000000000000004">
      <c r="A304" s="5" t="s">
        <v>925</v>
      </c>
      <c r="B304" s="5" t="s">
        <v>14</v>
      </c>
      <c r="C304" s="6">
        <v>32000</v>
      </c>
      <c r="D304" s="6">
        <v>36</v>
      </c>
      <c r="E304" s="6" t="s">
        <v>1023</v>
      </c>
      <c r="F304" s="6" t="s">
        <v>1024</v>
      </c>
      <c r="G304" s="6" t="s">
        <v>43</v>
      </c>
      <c r="H304" s="6" t="s">
        <v>16</v>
      </c>
      <c r="I304" s="6" t="s">
        <v>17</v>
      </c>
      <c r="J304" s="7">
        <v>161065</v>
      </c>
      <c r="K304" s="6" t="s">
        <v>1025</v>
      </c>
      <c r="L304" s="6" t="s">
        <v>1026</v>
      </c>
      <c r="M304" s="6" t="s">
        <v>48</v>
      </c>
      <c r="N304">
        <v>6</v>
      </c>
    </row>
    <row r="305" spans="1:14" ht="198" x14ac:dyDescent="0.55000000000000004">
      <c r="A305" s="5" t="s">
        <v>925</v>
      </c>
      <c r="B305" s="5" t="s">
        <v>14</v>
      </c>
      <c r="C305" s="6">
        <v>32000</v>
      </c>
      <c r="D305" s="6">
        <v>37</v>
      </c>
      <c r="E305" s="6" t="s">
        <v>1027</v>
      </c>
      <c r="F305" s="6" t="s">
        <v>1028</v>
      </c>
      <c r="G305" s="6" t="s">
        <v>43</v>
      </c>
      <c r="H305" s="6" t="s">
        <v>16</v>
      </c>
      <c r="I305" s="6" t="s">
        <v>17</v>
      </c>
      <c r="J305" s="7">
        <v>164043</v>
      </c>
      <c r="K305" s="6" t="s">
        <v>1029</v>
      </c>
      <c r="L305" s="6" t="s">
        <v>1026</v>
      </c>
      <c r="M305" s="6" t="s">
        <v>48</v>
      </c>
      <c r="N305">
        <v>6</v>
      </c>
    </row>
    <row r="306" spans="1:14" ht="144" x14ac:dyDescent="0.55000000000000004">
      <c r="A306" s="5" t="s">
        <v>925</v>
      </c>
      <c r="B306" s="5" t="s">
        <v>14</v>
      </c>
      <c r="C306" s="6">
        <v>32000</v>
      </c>
      <c r="D306" s="6">
        <v>38</v>
      </c>
      <c r="E306" s="6" t="s">
        <v>1030</v>
      </c>
      <c r="F306" s="6" t="s">
        <v>1031</v>
      </c>
      <c r="G306" s="6" t="s">
        <v>43</v>
      </c>
      <c r="H306" s="6" t="s">
        <v>16</v>
      </c>
      <c r="I306" s="6" t="s">
        <v>17</v>
      </c>
      <c r="J306" s="7">
        <v>16580</v>
      </c>
      <c r="K306" s="6" t="s">
        <v>1032</v>
      </c>
      <c r="L306" s="6" t="s">
        <v>1033</v>
      </c>
      <c r="M306" s="6" t="s">
        <v>48</v>
      </c>
      <c r="N306">
        <v>6</v>
      </c>
    </row>
    <row r="307" spans="1:14" ht="270" x14ac:dyDescent="0.55000000000000004">
      <c r="A307" s="5" t="s">
        <v>925</v>
      </c>
      <c r="B307" s="5" t="s">
        <v>14</v>
      </c>
      <c r="C307" s="6">
        <v>32000</v>
      </c>
      <c r="D307" s="6">
        <v>39</v>
      </c>
      <c r="E307" s="6" t="s">
        <v>1034</v>
      </c>
      <c r="F307" s="6" t="s">
        <v>1035</v>
      </c>
      <c r="G307" s="6" t="s">
        <v>43</v>
      </c>
      <c r="H307" s="6" t="s">
        <v>16</v>
      </c>
      <c r="I307" s="6" t="s">
        <v>17</v>
      </c>
      <c r="J307" s="7">
        <v>2937</v>
      </c>
      <c r="K307" s="6" t="s">
        <v>1036</v>
      </c>
      <c r="L307" s="6" t="s">
        <v>1037</v>
      </c>
      <c r="M307" s="6" t="s">
        <v>50</v>
      </c>
      <c r="N307">
        <v>6</v>
      </c>
    </row>
    <row r="308" spans="1:14" ht="162" x14ac:dyDescent="0.55000000000000004">
      <c r="A308" s="5" t="s">
        <v>925</v>
      </c>
      <c r="B308" s="5" t="s">
        <v>14</v>
      </c>
      <c r="C308" s="6">
        <v>32000</v>
      </c>
      <c r="D308" s="6">
        <v>40</v>
      </c>
      <c r="E308" s="6" t="s">
        <v>1038</v>
      </c>
      <c r="F308" s="6" t="s">
        <v>1039</v>
      </c>
      <c r="G308" s="6" t="s">
        <v>43</v>
      </c>
      <c r="H308" s="6" t="s">
        <v>16</v>
      </c>
      <c r="I308" s="6" t="s">
        <v>17</v>
      </c>
      <c r="J308" s="7">
        <v>4000</v>
      </c>
      <c r="K308" s="6" t="s">
        <v>1040</v>
      </c>
      <c r="L308" s="6" t="s">
        <v>1041</v>
      </c>
      <c r="M308" s="6" t="s">
        <v>50</v>
      </c>
      <c r="N308">
        <v>6</v>
      </c>
    </row>
    <row r="309" spans="1:14" ht="162" x14ac:dyDescent="0.55000000000000004">
      <c r="A309" s="5" t="s">
        <v>925</v>
      </c>
      <c r="B309" s="5" t="s">
        <v>14</v>
      </c>
      <c r="C309" s="6">
        <v>32000</v>
      </c>
      <c r="D309" s="6">
        <v>41</v>
      </c>
      <c r="E309" s="6" t="s">
        <v>1042</v>
      </c>
      <c r="F309" s="6" t="s">
        <v>1043</v>
      </c>
      <c r="G309" s="6" t="s">
        <v>43</v>
      </c>
      <c r="H309" s="6" t="s">
        <v>16</v>
      </c>
      <c r="I309" s="6" t="s">
        <v>17</v>
      </c>
      <c r="J309" s="7">
        <v>2972</v>
      </c>
      <c r="K309" s="6" t="s">
        <v>1044</v>
      </c>
      <c r="L309" s="6" t="s">
        <v>1037</v>
      </c>
      <c r="M309" s="6" t="s">
        <v>50</v>
      </c>
      <c r="N309">
        <v>6</v>
      </c>
    </row>
    <row r="310" spans="1:14" ht="198" x14ac:dyDescent="0.55000000000000004">
      <c r="A310" s="5" t="s">
        <v>925</v>
      </c>
      <c r="B310" s="5" t="s">
        <v>14</v>
      </c>
      <c r="C310" s="6">
        <v>32000</v>
      </c>
      <c r="D310" s="6">
        <v>42</v>
      </c>
      <c r="E310" s="6" t="s">
        <v>1045</v>
      </c>
      <c r="F310" s="6" t="s">
        <v>1046</v>
      </c>
      <c r="G310" s="6" t="s">
        <v>43</v>
      </c>
      <c r="H310" s="6" t="s">
        <v>16</v>
      </c>
      <c r="I310" s="6" t="s">
        <v>17</v>
      </c>
      <c r="J310" s="7">
        <v>33244</v>
      </c>
      <c r="K310" s="6" t="s">
        <v>1047</v>
      </c>
      <c r="L310" s="6" t="s">
        <v>25</v>
      </c>
      <c r="M310" s="6" t="s">
        <v>20</v>
      </c>
      <c r="N310">
        <v>6</v>
      </c>
    </row>
    <row r="311" spans="1:14" ht="162" x14ac:dyDescent="0.55000000000000004">
      <c r="A311" s="5" t="s">
        <v>925</v>
      </c>
      <c r="B311" s="5" t="s">
        <v>14</v>
      </c>
      <c r="C311" s="6">
        <v>32000</v>
      </c>
      <c r="D311" s="6">
        <v>43</v>
      </c>
      <c r="E311" s="6" t="s">
        <v>1048</v>
      </c>
      <c r="F311" s="6" t="s">
        <v>1049</v>
      </c>
      <c r="G311" s="6" t="s">
        <v>32</v>
      </c>
      <c r="H311" s="6" t="s">
        <v>16</v>
      </c>
      <c r="I311" s="6" t="s">
        <v>17</v>
      </c>
      <c r="J311" s="7">
        <v>14291</v>
      </c>
      <c r="K311" s="6" t="s">
        <v>1050</v>
      </c>
      <c r="L311" s="6" t="s">
        <v>1051</v>
      </c>
      <c r="M311" s="6" t="s">
        <v>20</v>
      </c>
      <c r="N311">
        <v>6</v>
      </c>
    </row>
    <row r="312" spans="1:14" ht="162" x14ac:dyDescent="0.55000000000000004">
      <c r="A312" s="5" t="s">
        <v>925</v>
      </c>
      <c r="B312" s="5" t="s">
        <v>14</v>
      </c>
      <c r="C312" s="6">
        <v>32000</v>
      </c>
      <c r="D312" s="6">
        <v>44</v>
      </c>
      <c r="E312" s="6" t="s">
        <v>1052</v>
      </c>
      <c r="F312" s="6" t="s">
        <v>1053</v>
      </c>
      <c r="G312" s="6" t="s">
        <v>43</v>
      </c>
      <c r="H312" s="6" t="s">
        <v>16</v>
      </c>
      <c r="I312" s="6" t="s">
        <v>17</v>
      </c>
      <c r="J312" s="7">
        <v>1266</v>
      </c>
      <c r="K312" s="6" t="s">
        <v>1054</v>
      </c>
      <c r="L312" s="6" t="s">
        <v>1055</v>
      </c>
      <c r="M312" s="6" t="s">
        <v>48</v>
      </c>
      <c r="N312">
        <v>6</v>
      </c>
    </row>
    <row r="313" spans="1:14" ht="126" x14ac:dyDescent="0.55000000000000004">
      <c r="A313" s="5" t="s">
        <v>925</v>
      </c>
      <c r="B313" s="5" t="s">
        <v>14</v>
      </c>
      <c r="C313" s="6">
        <v>32000</v>
      </c>
      <c r="D313" s="6">
        <v>45</v>
      </c>
      <c r="E313" s="6" t="s">
        <v>1056</v>
      </c>
      <c r="F313" s="6" t="s">
        <v>1057</v>
      </c>
      <c r="G313" s="6" t="s">
        <v>43</v>
      </c>
      <c r="H313" s="6" t="s">
        <v>16</v>
      </c>
      <c r="I313" s="6" t="s">
        <v>17</v>
      </c>
      <c r="J313" s="7">
        <v>2310</v>
      </c>
      <c r="K313" s="6" t="s">
        <v>1054</v>
      </c>
      <c r="L313" s="6" t="s">
        <v>1055</v>
      </c>
      <c r="M313" s="6" t="s">
        <v>48</v>
      </c>
      <c r="N313">
        <v>6</v>
      </c>
    </row>
    <row r="314" spans="1:14" ht="324" x14ac:dyDescent="0.55000000000000004">
      <c r="A314" s="5" t="s">
        <v>925</v>
      </c>
      <c r="B314" s="5" t="s">
        <v>14</v>
      </c>
      <c r="C314" s="6">
        <v>32000</v>
      </c>
      <c r="D314" s="6">
        <v>46</v>
      </c>
      <c r="E314" s="6" t="s">
        <v>1058</v>
      </c>
      <c r="F314" s="6" t="s">
        <v>1059</v>
      </c>
      <c r="G314" s="6" t="s">
        <v>43</v>
      </c>
      <c r="H314" s="6" t="s">
        <v>16</v>
      </c>
      <c r="I314" s="6" t="s">
        <v>17</v>
      </c>
      <c r="J314" s="7">
        <v>312792</v>
      </c>
      <c r="K314" s="6" t="s">
        <v>1060</v>
      </c>
      <c r="L314" s="6" t="s">
        <v>25</v>
      </c>
      <c r="M314" s="6" t="s">
        <v>19</v>
      </c>
      <c r="N314">
        <v>6</v>
      </c>
    </row>
    <row r="315" spans="1:14" ht="162" x14ac:dyDescent="0.55000000000000004">
      <c r="A315" s="5" t="s">
        <v>925</v>
      </c>
      <c r="B315" s="5" t="s">
        <v>14</v>
      </c>
      <c r="C315" s="6">
        <v>32000</v>
      </c>
      <c r="D315" s="6">
        <v>47</v>
      </c>
      <c r="E315" s="6" t="s">
        <v>1061</v>
      </c>
      <c r="F315" s="6" t="s">
        <v>1062</v>
      </c>
      <c r="G315" s="6" t="s">
        <v>43</v>
      </c>
      <c r="H315" s="6" t="s">
        <v>16</v>
      </c>
      <c r="I315" s="6" t="s">
        <v>17</v>
      </c>
      <c r="J315" s="7">
        <v>72390</v>
      </c>
      <c r="K315" s="6" t="s">
        <v>1063</v>
      </c>
      <c r="L315" s="6" t="s">
        <v>25</v>
      </c>
      <c r="M315" s="6" t="s">
        <v>97</v>
      </c>
      <c r="N315">
        <v>6</v>
      </c>
    </row>
    <row r="316" spans="1:14" ht="216" x14ac:dyDescent="0.55000000000000004">
      <c r="A316" s="5" t="s">
        <v>925</v>
      </c>
      <c r="B316" s="5" t="s">
        <v>14</v>
      </c>
      <c r="C316" s="6">
        <v>32000</v>
      </c>
      <c r="D316" s="6">
        <v>48</v>
      </c>
      <c r="E316" s="6" t="s">
        <v>1064</v>
      </c>
      <c r="F316" s="6" t="s">
        <v>1065</v>
      </c>
      <c r="G316" s="6" t="s">
        <v>43</v>
      </c>
      <c r="H316" s="6" t="s">
        <v>16</v>
      </c>
      <c r="I316" s="6" t="s">
        <v>17</v>
      </c>
      <c r="J316" s="7">
        <v>94435</v>
      </c>
      <c r="K316" s="6" t="s">
        <v>1066</v>
      </c>
      <c r="L316" s="6" t="s">
        <v>80</v>
      </c>
      <c r="M316" s="6" t="s">
        <v>47</v>
      </c>
      <c r="N316">
        <v>6</v>
      </c>
    </row>
    <row r="317" spans="1:14" ht="162" x14ac:dyDescent="0.55000000000000004">
      <c r="A317" s="5" t="s">
        <v>925</v>
      </c>
      <c r="B317" s="5" t="s">
        <v>14</v>
      </c>
      <c r="C317" s="6">
        <v>32000</v>
      </c>
      <c r="D317" s="6">
        <v>49</v>
      </c>
      <c r="E317" s="6" t="s">
        <v>1067</v>
      </c>
      <c r="F317" s="6" t="s">
        <v>1068</v>
      </c>
      <c r="G317" s="6" t="s">
        <v>43</v>
      </c>
      <c r="H317" s="6" t="s">
        <v>16</v>
      </c>
      <c r="I317" s="6" t="s">
        <v>17</v>
      </c>
      <c r="J317" s="7">
        <v>15307</v>
      </c>
      <c r="K317" s="6" t="s">
        <v>1069</v>
      </c>
      <c r="L317" s="6" t="s">
        <v>80</v>
      </c>
      <c r="M317" s="6" t="s">
        <v>47</v>
      </c>
      <c r="N317">
        <v>6</v>
      </c>
    </row>
    <row r="318" spans="1:14" ht="162" x14ac:dyDescent="0.55000000000000004">
      <c r="A318" s="5" t="s">
        <v>925</v>
      </c>
      <c r="B318" s="5" t="s">
        <v>14</v>
      </c>
      <c r="C318" s="6">
        <v>32000</v>
      </c>
      <c r="D318" s="6">
        <v>50</v>
      </c>
      <c r="E318" s="6" t="s">
        <v>1070</v>
      </c>
      <c r="F318" s="6" t="s">
        <v>1071</v>
      </c>
      <c r="G318" s="6" t="s">
        <v>43</v>
      </c>
      <c r="H318" s="6" t="s">
        <v>16</v>
      </c>
      <c r="I318" s="6" t="s">
        <v>17</v>
      </c>
      <c r="J318" s="7">
        <v>16580</v>
      </c>
      <c r="K318" s="6" t="s">
        <v>1072</v>
      </c>
      <c r="L318" s="6" t="s">
        <v>1073</v>
      </c>
      <c r="M318" s="6" t="s">
        <v>47</v>
      </c>
      <c r="N318">
        <v>6</v>
      </c>
    </row>
    <row r="319" spans="1:14" ht="162" x14ac:dyDescent="0.55000000000000004">
      <c r="A319" s="5" t="s">
        <v>925</v>
      </c>
      <c r="B319" s="5" t="s">
        <v>14</v>
      </c>
      <c r="C319" s="6">
        <v>32000</v>
      </c>
      <c r="D319" s="6">
        <v>51</v>
      </c>
      <c r="E319" s="6" t="s">
        <v>1074</v>
      </c>
      <c r="F319" s="6" t="s">
        <v>1075</v>
      </c>
      <c r="G319" s="6" t="s">
        <v>43</v>
      </c>
      <c r="H319" s="6" t="s">
        <v>16</v>
      </c>
      <c r="I319" s="6" t="s">
        <v>17</v>
      </c>
      <c r="J319" s="7">
        <v>2070</v>
      </c>
      <c r="K319" s="6" t="s">
        <v>110</v>
      </c>
      <c r="L319" s="6" t="s">
        <v>80</v>
      </c>
      <c r="M319" s="6" t="s">
        <v>50</v>
      </c>
      <c r="N319">
        <v>6</v>
      </c>
    </row>
    <row r="320" spans="1:14" ht="180" x14ac:dyDescent="0.55000000000000004">
      <c r="A320" s="5" t="s">
        <v>925</v>
      </c>
      <c r="B320" s="5" t="s">
        <v>14</v>
      </c>
      <c r="C320" s="6">
        <v>32000</v>
      </c>
      <c r="D320" s="6">
        <v>52</v>
      </c>
      <c r="E320" s="6" t="s">
        <v>1076</v>
      </c>
      <c r="F320" s="6" t="s">
        <v>1077</v>
      </c>
      <c r="G320" s="6" t="s">
        <v>43</v>
      </c>
      <c r="H320" s="6" t="s">
        <v>16</v>
      </c>
      <c r="I320" s="6" t="s">
        <v>17</v>
      </c>
      <c r="J320" s="7">
        <v>12091</v>
      </c>
      <c r="K320" s="6" t="s">
        <v>110</v>
      </c>
      <c r="L320" s="6" t="s">
        <v>80</v>
      </c>
      <c r="M320" s="6" t="s">
        <v>50</v>
      </c>
      <c r="N320">
        <v>6</v>
      </c>
    </row>
    <row r="321" spans="1:14" ht="162" x14ac:dyDescent="0.55000000000000004">
      <c r="A321" s="5" t="s">
        <v>925</v>
      </c>
      <c r="B321" s="5" t="s">
        <v>14</v>
      </c>
      <c r="C321" s="6">
        <v>32000</v>
      </c>
      <c r="D321" s="6">
        <v>53</v>
      </c>
      <c r="E321" s="6" t="s">
        <v>1078</v>
      </c>
      <c r="F321" s="6" t="s">
        <v>1079</v>
      </c>
      <c r="G321" s="6" t="s">
        <v>43</v>
      </c>
      <c r="H321" s="6" t="s">
        <v>16</v>
      </c>
      <c r="I321" s="6" t="s">
        <v>17</v>
      </c>
      <c r="J321" s="7">
        <v>3470</v>
      </c>
      <c r="K321" s="6" t="s">
        <v>110</v>
      </c>
      <c r="L321" s="6" t="s">
        <v>80</v>
      </c>
      <c r="M321" s="6" t="s">
        <v>50</v>
      </c>
      <c r="N321">
        <v>6</v>
      </c>
    </row>
    <row r="322" spans="1:14" ht="396" x14ac:dyDescent="0.55000000000000004">
      <c r="A322" s="5" t="s">
        <v>925</v>
      </c>
      <c r="B322" s="5" t="s">
        <v>14</v>
      </c>
      <c r="C322" s="6">
        <v>32000</v>
      </c>
      <c r="D322" s="6">
        <v>54</v>
      </c>
      <c r="E322" s="6" t="s">
        <v>1080</v>
      </c>
      <c r="F322" s="6" t="s">
        <v>1081</v>
      </c>
      <c r="G322" s="6" t="s">
        <v>58</v>
      </c>
      <c r="H322" s="6" t="s">
        <v>16</v>
      </c>
      <c r="I322" s="6" t="s">
        <v>17</v>
      </c>
      <c r="J322" s="7">
        <v>4586</v>
      </c>
      <c r="K322" s="6" t="s">
        <v>1082</v>
      </c>
      <c r="L322" s="6" t="s">
        <v>25</v>
      </c>
      <c r="M322" s="6" t="s">
        <v>59</v>
      </c>
      <c r="N322">
        <v>6</v>
      </c>
    </row>
    <row r="323" spans="1:14" ht="180" x14ac:dyDescent="0.55000000000000004">
      <c r="A323" s="5" t="s">
        <v>925</v>
      </c>
      <c r="B323" s="5" t="s">
        <v>14</v>
      </c>
      <c r="C323" s="6">
        <v>32000</v>
      </c>
      <c r="D323" s="6">
        <v>55</v>
      </c>
      <c r="E323" s="6" t="s">
        <v>1083</v>
      </c>
      <c r="F323" s="6" t="s">
        <v>1084</v>
      </c>
      <c r="G323" s="6" t="s">
        <v>32</v>
      </c>
      <c r="H323" s="6" t="s">
        <v>56</v>
      </c>
      <c r="I323" s="6" t="s">
        <v>17</v>
      </c>
      <c r="J323" s="7">
        <v>58625</v>
      </c>
      <c r="K323" s="6" t="s">
        <v>1015</v>
      </c>
      <c r="L323" s="6" t="s">
        <v>18</v>
      </c>
      <c r="M323" s="6" t="s">
        <v>33</v>
      </c>
      <c r="N323">
        <v>6</v>
      </c>
    </row>
    <row r="324" spans="1:14" ht="180" x14ac:dyDescent="0.55000000000000004">
      <c r="A324" s="5" t="s">
        <v>925</v>
      </c>
      <c r="B324" s="5" t="s">
        <v>14</v>
      </c>
      <c r="C324" s="6">
        <v>32000</v>
      </c>
      <c r="D324" s="6">
        <v>56</v>
      </c>
      <c r="E324" s="6" t="s">
        <v>1085</v>
      </c>
      <c r="F324" s="6" t="s">
        <v>1086</v>
      </c>
      <c r="G324" s="6" t="s">
        <v>24</v>
      </c>
      <c r="H324" s="6" t="s">
        <v>56</v>
      </c>
      <c r="I324" s="6" t="s">
        <v>17</v>
      </c>
      <c r="J324" s="7">
        <v>439800</v>
      </c>
      <c r="K324" s="6" t="s">
        <v>1087</v>
      </c>
      <c r="L324" s="6" t="s">
        <v>25</v>
      </c>
      <c r="M324" s="6" t="s">
        <v>26</v>
      </c>
      <c r="N324">
        <v>6</v>
      </c>
    </row>
    <row r="325" spans="1:14" ht="270" x14ac:dyDescent="0.55000000000000004">
      <c r="A325" s="5" t="s">
        <v>925</v>
      </c>
      <c r="B325" s="5" t="s">
        <v>14</v>
      </c>
      <c r="C325" s="6">
        <v>32000</v>
      </c>
      <c r="D325" s="6">
        <v>57</v>
      </c>
      <c r="E325" s="6" t="s">
        <v>1088</v>
      </c>
      <c r="F325" s="6" t="s">
        <v>1089</v>
      </c>
      <c r="G325" s="6" t="s">
        <v>21</v>
      </c>
      <c r="H325" s="6" t="s">
        <v>56</v>
      </c>
      <c r="I325" s="6" t="s">
        <v>17</v>
      </c>
      <c r="J325" s="7">
        <v>81000</v>
      </c>
      <c r="K325" s="6" t="s">
        <v>998</v>
      </c>
      <c r="L325" s="6" t="s">
        <v>25</v>
      </c>
      <c r="M325" s="6" t="s">
        <v>23</v>
      </c>
      <c r="N325">
        <v>6</v>
      </c>
    </row>
    <row r="326" spans="1:14" ht="162" x14ac:dyDescent="0.55000000000000004">
      <c r="A326" s="5" t="s">
        <v>925</v>
      </c>
      <c r="B326" s="5" t="s">
        <v>14</v>
      </c>
      <c r="C326" s="6">
        <v>32000</v>
      </c>
      <c r="D326" s="6">
        <v>58</v>
      </c>
      <c r="E326" s="6" t="s">
        <v>954</v>
      </c>
      <c r="F326" s="6" t="s">
        <v>1090</v>
      </c>
      <c r="G326" s="6" t="s">
        <v>15</v>
      </c>
      <c r="H326" s="6" t="s">
        <v>54</v>
      </c>
      <c r="I326" s="6" t="s">
        <v>17</v>
      </c>
      <c r="J326" s="7">
        <v>28315</v>
      </c>
      <c r="K326" s="6" t="s">
        <v>953</v>
      </c>
      <c r="L326" s="6" t="s">
        <v>25</v>
      </c>
      <c r="M326" s="6" t="s">
        <v>20</v>
      </c>
      <c r="N326">
        <v>6</v>
      </c>
    </row>
    <row r="327" spans="1:14" ht="144" x14ac:dyDescent="0.55000000000000004">
      <c r="A327" s="5" t="s">
        <v>925</v>
      </c>
      <c r="B327" s="5" t="s">
        <v>14</v>
      </c>
      <c r="C327" s="6">
        <v>32000</v>
      </c>
      <c r="D327" s="6">
        <v>59</v>
      </c>
      <c r="E327" s="6" t="s">
        <v>1091</v>
      </c>
      <c r="F327" s="6" t="s">
        <v>1092</v>
      </c>
      <c r="G327" s="6" t="s">
        <v>35</v>
      </c>
      <c r="H327" s="6" t="s">
        <v>54</v>
      </c>
      <c r="I327" s="6" t="s">
        <v>17</v>
      </c>
      <c r="J327" s="7">
        <v>110531</v>
      </c>
      <c r="K327" s="6" t="s">
        <v>1093</v>
      </c>
      <c r="L327" s="6" t="s">
        <v>159</v>
      </c>
      <c r="M327" s="6" t="s">
        <v>59</v>
      </c>
      <c r="N327">
        <v>6</v>
      </c>
    </row>
    <row r="328" spans="1:14" ht="216" x14ac:dyDescent="0.55000000000000004">
      <c r="A328" s="5" t="s">
        <v>925</v>
      </c>
      <c r="B328" s="5" t="s">
        <v>14</v>
      </c>
      <c r="C328" s="6">
        <v>32000</v>
      </c>
      <c r="D328" s="6">
        <v>60</v>
      </c>
      <c r="E328" s="6" t="s">
        <v>1094</v>
      </c>
      <c r="F328" s="6" t="s">
        <v>1095</v>
      </c>
      <c r="G328" s="6" t="s">
        <v>21</v>
      </c>
      <c r="H328" s="6" t="s">
        <v>54</v>
      </c>
      <c r="I328" s="6" t="s">
        <v>17</v>
      </c>
      <c r="J328" s="7">
        <v>300000</v>
      </c>
      <c r="K328" s="6" t="s">
        <v>1096</v>
      </c>
      <c r="L328" s="6" t="s">
        <v>1097</v>
      </c>
      <c r="M328" s="6" t="s">
        <v>20</v>
      </c>
      <c r="N328">
        <v>6</v>
      </c>
    </row>
    <row r="329" spans="1:14" ht="144" x14ac:dyDescent="0.55000000000000004">
      <c r="A329" s="5" t="s">
        <v>925</v>
      </c>
      <c r="B329" s="5" t="s">
        <v>14</v>
      </c>
      <c r="C329" s="6">
        <v>32000</v>
      </c>
      <c r="D329" s="6">
        <v>61</v>
      </c>
      <c r="E329" s="6" t="s">
        <v>945</v>
      </c>
      <c r="F329" s="6" t="s">
        <v>1098</v>
      </c>
      <c r="G329" s="6" t="s">
        <v>15</v>
      </c>
      <c r="H329" s="6" t="s">
        <v>54</v>
      </c>
      <c r="I329" s="6" t="s">
        <v>17</v>
      </c>
      <c r="J329" s="7">
        <v>15630</v>
      </c>
      <c r="K329" s="6" t="s">
        <v>1099</v>
      </c>
      <c r="L329" s="6" t="s">
        <v>25</v>
      </c>
      <c r="M329" s="6" t="s">
        <v>20</v>
      </c>
      <c r="N329">
        <v>6</v>
      </c>
    </row>
    <row r="330" spans="1:14" ht="144" x14ac:dyDescent="0.55000000000000004">
      <c r="A330" s="5" t="s">
        <v>925</v>
      </c>
      <c r="B330" s="5" t="s">
        <v>14</v>
      </c>
      <c r="C330" s="6">
        <v>32000</v>
      </c>
      <c r="D330" s="6">
        <v>62</v>
      </c>
      <c r="E330" s="6" t="s">
        <v>1100</v>
      </c>
      <c r="F330" s="6" t="s">
        <v>1101</v>
      </c>
      <c r="G330" s="6" t="s">
        <v>15</v>
      </c>
      <c r="H330" s="6" t="s">
        <v>40</v>
      </c>
      <c r="I330" s="6" t="s">
        <v>17</v>
      </c>
      <c r="J330" s="7">
        <v>6118</v>
      </c>
      <c r="K330" s="6" t="s">
        <v>953</v>
      </c>
      <c r="L330" s="6" t="s">
        <v>25</v>
      </c>
      <c r="M330" s="6" t="s">
        <v>20</v>
      </c>
      <c r="N330">
        <v>6</v>
      </c>
    </row>
    <row r="331" spans="1:14" ht="198" x14ac:dyDescent="0.55000000000000004">
      <c r="A331" s="5" t="s">
        <v>925</v>
      </c>
      <c r="B331" s="5" t="s">
        <v>14</v>
      </c>
      <c r="C331" s="6">
        <v>32000</v>
      </c>
      <c r="D331" s="6">
        <v>63</v>
      </c>
      <c r="E331" s="6" t="s">
        <v>1102</v>
      </c>
      <c r="F331" s="6" t="s">
        <v>1103</v>
      </c>
      <c r="G331" s="6" t="s">
        <v>21</v>
      </c>
      <c r="H331" s="6" t="s">
        <v>40</v>
      </c>
      <c r="I331" s="6" t="s">
        <v>17</v>
      </c>
      <c r="J331" s="7">
        <v>257416</v>
      </c>
      <c r="K331" s="6" t="s">
        <v>998</v>
      </c>
      <c r="L331" s="6" t="s">
        <v>25</v>
      </c>
      <c r="M331" s="6" t="s">
        <v>20</v>
      </c>
      <c r="N331">
        <v>6</v>
      </c>
    </row>
    <row r="332" spans="1:14" ht="252" x14ac:dyDescent="0.55000000000000004">
      <c r="A332" s="5" t="s">
        <v>925</v>
      </c>
      <c r="B332" s="5" t="s">
        <v>14</v>
      </c>
      <c r="C332" s="6">
        <v>32000</v>
      </c>
      <c r="D332" s="6">
        <v>64</v>
      </c>
      <c r="E332" s="6" t="s">
        <v>1104</v>
      </c>
      <c r="F332" s="6" t="s">
        <v>1105</v>
      </c>
      <c r="G332" s="6" t="s">
        <v>21</v>
      </c>
      <c r="H332" s="6" t="s">
        <v>40</v>
      </c>
      <c r="I332" s="6" t="s">
        <v>17</v>
      </c>
      <c r="J332" s="7">
        <v>371427</v>
      </c>
      <c r="K332" s="6" t="s">
        <v>1106</v>
      </c>
      <c r="L332" s="6" t="s">
        <v>25</v>
      </c>
      <c r="M332" s="6" t="s">
        <v>20</v>
      </c>
      <c r="N332">
        <v>6</v>
      </c>
    </row>
    <row r="333" spans="1:14" ht="180" x14ac:dyDescent="0.55000000000000004">
      <c r="A333" s="5" t="s">
        <v>925</v>
      </c>
      <c r="B333" s="5" t="s">
        <v>14</v>
      </c>
      <c r="C333" s="6">
        <v>32000</v>
      </c>
      <c r="D333" s="6">
        <v>65</v>
      </c>
      <c r="E333" s="6" t="s">
        <v>1107</v>
      </c>
      <c r="F333" s="6" t="s">
        <v>1084</v>
      </c>
      <c r="G333" s="6" t="s">
        <v>32</v>
      </c>
      <c r="H333" s="6" t="s">
        <v>56</v>
      </c>
      <c r="I333" s="6" t="s">
        <v>17</v>
      </c>
      <c r="J333" s="7">
        <v>58625</v>
      </c>
      <c r="K333" s="6" t="s">
        <v>1015</v>
      </c>
      <c r="L333" s="6" t="s">
        <v>18</v>
      </c>
      <c r="M333" s="6" t="s">
        <v>33</v>
      </c>
      <c r="N333">
        <v>6</v>
      </c>
    </row>
    <row r="334" spans="1:14" ht="180" x14ac:dyDescent="0.55000000000000004">
      <c r="A334" s="5" t="s">
        <v>925</v>
      </c>
      <c r="B334" s="5" t="s">
        <v>14</v>
      </c>
      <c r="C334" s="6">
        <v>32000</v>
      </c>
      <c r="D334" s="6">
        <v>66</v>
      </c>
      <c r="E334" s="6" t="s">
        <v>1108</v>
      </c>
      <c r="F334" s="6" t="s">
        <v>1086</v>
      </c>
      <c r="G334" s="6" t="s">
        <v>24</v>
      </c>
      <c r="H334" s="6" t="s">
        <v>56</v>
      </c>
      <c r="I334" s="6" t="s">
        <v>17</v>
      </c>
      <c r="J334" s="7">
        <v>439800</v>
      </c>
      <c r="K334" s="6" t="s">
        <v>1087</v>
      </c>
      <c r="L334" s="6" t="s">
        <v>25</v>
      </c>
      <c r="M334" s="6" t="s">
        <v>26</v>
      </c>
      <c r="N334">
        <v>6</v>
      </c>
    </row>
    <row r="335" spans="1:14" ht="270" x14ac:dyDescent="0.55000000000000004">
      <c r="A335" s="5" t="s">
        <v>925</v>
      </c>
      <c r="B335" s="5" t="s">
        <v>14</v>
      </c>
      <c r="C335" s="6">
        <v>32000</v>
      </c>
      <c r="D335" s="6">
        <v>67</v>
      </c>
      <c r="E335" s="6" t="s">
        <v>1109</v>
      </c>
      <c r="F335" s="6" t="s">
        <v>1089</v>
      </c>
      <c r="G335" s="6" t="s">
        <v>21</v>
      </c>
      <c r="H335" s="6" t="s">
        <v>56</v>
      </c>
      <c r="I335" s="6" t="s">
        <v>17</v>
      </c>
      <c r="J335" s="7">
        <v>81000</v>
      </c>
      <c r="K335" s="6" t="s">
        <v>998</v>
      </c>
      <c r="L335" s="6" t="s">
        <v>25</v>
      </c>
      <c r="M335" s="6" t="s">
        <v>23</v>
      </c>
      <c r="N335">
        <v>6</v>
      </c>
    </row>
    <row r="336" spans="1:14" ht="162" x14ac:dyDescent="0.55000000000000004">
      <c r="A336" s="5" t="s">
        <v>925</v>
      </c>
      <c r="B336" s="5" t="s">
        <v>14</v>
      </c>
      <c r="C336" s="6">
        <v>32000</v>
      </c>
      <c r="D336" s="6">
        <v>68</v>
      </c>
      <c r="E336" s="6" t="s">
        <v>1110</v>
      </c>
      <c r="F336" s="6" t="s">
        <v>1090</v>
      </c>
      <c r="G336" s="6" t="s">
        <v>15</v>
      </c>
      <c r="H336" s="6" t="s">
        <v>54</v>
      </c>
      <c r="I336" s="6" t="s">
        <v>17</v>
      </c>
      <c r="J336" s="7">
        <v>28315</v>
      </c>
      <c r="K336" s="6" t="s">
        <v>953</v>
      </c>
      <c r="L336" s="6" t="s">
        <v>25</v>
      </c>
      <c r="M336" s="6" t="s">
        <v>20</v>
      </c>
      <c r="N336">
        <v>6</v>
      </c>
    </row>
    <row r="337" spans="1:14" ht="144" x14ac:dyDescent="0.55000000000000004">
      <c r="A337" s="5" t="s">
        <v>925</v>
      </c>
      <c r="B337" s="5" t="s">
        <v>14</v>
      </c>
      <c r="C337" s="6">
        <v>32000</v>
      </c>
      <c r="D337" s="6">
        <v>69</v>
      </c>
      <c r="E337" s="6" t="s">
        <v>1111</v>
      </c>
      <c r="F337" s="6" t="s">
        <v>1092</v>
      </c>
      <c r="G337" s="6" t="s">
        <v>35</v>
      </c>
      <c r="H337" s="6" t="s">
        <v>54</v>
      </c>
      <c r="I337" s="6" t="s">
        <v>17</v>
      </c>
      <c r="J337" s="7">
        <v>110531</v>
      </c>
      <c r="K337" s="6" t="s">
        <v>1093</v>
      </c>
      <c r="L337" s="6" t="s">
        <v>159</v>
      </c>
      <c r="M337" s="6" t="s">
        <v>59</v>
      </c>
      <c r="N337">
        <v>6</v>
      </c>
    </row>
    <row r="338" spans="1:14" ht="216" x14ac:dyDescent="0.55000000000000004">
      <c r="A338" s="5" t="s">
        <v>925</v>
      </c>
      <c r="B338" s="5" t="s">
        <v>14</v>
      </c>
      <c r="C338" s="6">
        <v>32000</v>
      </c>
      <c r="D338" s="6">
        <v>70</v>
      </c>
      <c r="E338" s="6" t="s">
        <v>1112</v>
      </c>
      <c r="F338" s="6" t="s">
        <v>1095</v>
      </c>
      <c r="G338" s="6" t="s">
        <v>21</v>
      </c>
      <c r="H338" s="6" t="s">
        <v>54</v>
      </c>
      <c r="I338" s="6" t="s">
        <v>17</v>
      </c>
      <c r="J338" s="7">
        <v>300000</v>
      </c>
      <c r="K338" s="6" t="s">
        <v>1096</v>
      </c>
      <c r="L338" s="6" t="s">
        <v>1097</v>
      </c>
      <c r="M338" s="6" t="s">
        <v>20</v>
      </c>
      <c r="N338">
        <v>6</v>
      </c>
    </row>
    <row r="339" spans="1:14" ht="144" x14ac:dyDescent="0.55000000000000004">
      <c r="A339" s="5" t="s">
        <v>925</v>
      </c>
      <c r="B339" s="5" t="s">
        <v>14</v>
      </c>
      <c r="C339" s="6">
        <v>32000</v>
      </c>
      <c r="D339" s="6">
        <v>71</v>
      </c>
      <c r="E339" s="6" t="s">
        <v>1113</v>
      </c>
      <c r="F339" s="6" t="s">
        <v>1098</v>
      </c>
      <c r="G339" s="6" t="s">
        <v>15</v>
      </c>
      <c r="H339" s="6" t="s">
        <v>54</v>
      </c>
      <c r="I339" s="6" t="s">
        <v>17</v>
      </c>
      <c r="J339" s="7">
        <v>15630</v>
      </c>
      <c r="K339" s="6" t="s">
        <v>1099</v>
      </c>
      <c r="L339" s="6" t="s">
        <v>25</v>
      </c>
      <c r="M339" s="6" t="s">
        <v>20</v>
      </c>
      <c r="N339">
        <v>6</v>
      </c>
    </row>
    <row r="340" spans="1:14" ht="216" x14ac:dyDescent="0.55000000000000004">
      <c r="A340" s="5" t="s">
        <v>925</v>
      </c>
      <c r="B340" s="5" t="s">
        <v>1114</v>
      </c>
      <c r="C340" s="6">
        <v>32201</v>
      </c>
      <c r="D340" s="6">
        <v>1</v>
      </c>
      <c r="E340" s="6" t="s">
        <v>112</v>
      </c>
      <c r="F340" s="6" t="s">
        <v>1115</v>
      </c>
      <c r="G340" s="6" t="s">
        <v>27</v>
      </c>
      <c r="H340" s="6" t="s">
        <v>76</v>
      </c>
      <c r="I340" s="6" t="s">
        <v>52</v>
      </c>
      <c r="J340" s="7">
        <v>682178</v>
      </c>
      <c r="K340" s="6" t="s">
        <v>30</v>
      </c>
      <c r="L340" s="6" t="s">
        <v>31</v>
      </c>
      <c r="M340" s="6" t="s">
        <v>20</v>
      </c>
      <c r="N340">
        <v>6</v>
      </c>
    </row>
    <row r="341" spans="1:14" ht="216" x14ac:dyDescent="0.55000000000000004">
      <c r="A341" s="5" t="s">
        <v>925</v>
      </c>
      <c r="B341" s="5" t="s">
        <v>1114</v>
      </c>
      <c r="C341" s="6">
        <v>32201</v>
      </c>
      <c r="D341" s="6">
        <v>5</v>
      </c>
      <c r="E341" s="6" t="s">
        <v>1116</v>
      </c>
      <c r="F341" s="6" t="s">
        <v>1117</v>
      </c>
      <c r="G341" s="6" t="s">
        <v>15</v>
      </c>
      <c r="H341" s="6" t="s">
        <v>44</v>
      </c>
      <c r="I341" s="6" t="s">
        <v>17</v>
      </c>
      <c r="J341" s="7">
        <v>519920</v>
      </c>
      <c r="K341" s="6" t="s">
        <v>1118</v>
      </c>
      <c r="L341" s="6" t="s">
        <v>1119</v>
      </c>
      <c r="M341" s="6" t="s">
        <v>20</v>
      </c>
      <c r="N341">
        <v>6</v>
      </c>
    </row>
    <row r="342" spans="1:14" ht="180" x14ac:dyDescent="0.55000000000000004">
      <c r="A342" s="5" t="s">
        <v>925</v>
      </c>
      <c r="B342" s="5" t="s">
        <v>1114</v>
      </c>
      <c r="C342" s="6">
        <v>32201</v>
      </c>
      <c r="D342" s="6">
        <v>6</v>
      </c>
      <c r="E342" s="6" t="s">
        <v>1120</v>
      </c>
      <c r="F342" s="6" t="s">
        <v>1121</v>
      </c>
      <c r="G342" s="6" t="s">
        <v>43</v>
      </c>
      <c r="H342" s="6" t="s">
        <v>16</v>
      </c>
      <c r="I342" s="6" t="s">
        <v>17</v>
      </c>
      <c r="J342" s="7">
        <v>36789</v>
      </c>
      <c r="K342" s="6" t="s">
        <v>1122</v>
      </c>
      <c r="L342" s="6" t="s">
        <v>80</v>
      </c>
      <c r="M342" s="6" t="s">
        <v>50</v>
      </c>
      <c r="N342">
        <v>6</v>
      </c>
    </row>
    <row r="343" spans="1:14" ht="409.5" x14ac:dyDescent="0.55000000000000004">
      <c r="A343" s="5" t="s">
        <v>925</v>
      </c>
      <c r="B343" s="5" t="s">
        <v>1114</v>
      </c>
      <c r="C343" s="6">
        <v>32201</v>
      </c>
      <c r="D343" s="6">
        <v>7</v>
      </c>
      <c r="E343" s="6" t="s">
        <v>1123</v>
      </c>
      <c r="F343" s="6" t="s">
        <v>1124</v>
      </c>
      <c r="G343" s="6" t="s">
        <v>15</v>
      </c>
      <c r="H343" s="6" t="s">
        <v>16</v>
      </c>
      <c r="I343" s="6" t="s">
        <v>17</v>
      </c>
      <c r="J343" s="7">
        <v>40624</v>
      </c>
      <c r="K343" s="6" t="s">
        <v>1125</v>
      </c>
      <c r="L343" s="6" t="s">
        <v>1126</v>
      </c>
      <c r="M343" s="6" t="s">
        <v>20</v>
      </c>
      <c r="N343">
        <v>6</v>
      </c>
    </row>
    <row r="344" spans="1:14" ht="409.5" x14ac:dyDescent="0.55000000000000004">
      <c r="A344" s="5" t="s">
        <v>925</v>
      </c>
      <c r="B344" s="5" t="s">
        <v>1114</v>
      </c>
      <c r="C344" s="6">
        <v>32201</v>
      </c>
      <c r="D344" s="6">
        <v>8</v>
      </c>
      <c r="E344" s="6" t="s">
        <v>1127</v>
      </c>
      <c r="F344" s="6" t="s">
        <v>1128</v>
      </c>
      <c r="G344" s="6" t="s">
        <v>32</v>
      </c>
      <c r="H344" s="6" t="s">
        <v>16</v>
      </c>
      <c r="I344" s="6" t="s">
        <v>52</v>
      </c>
      <c r="J344" s="7">
        <v>60293</v>
      </c>
      <c r="K344" s="6" t="s">
        <v>1129</v>
      </c>
      <c r="L344" s="6" t="s">
        <v>80</v>
      </c>
      <c r="M344" s="6" t="s">
        <v>34</v>
      </c>
      <c r="N344">
        <v>6</v>
      </c>
    </row>
    <row r="345" spans="1:14" ht="342" x14ac:dyDescent="0.55000000000000004">
      <c r="A345" s="5" t="s">
        <v>925</v>
      </c>
      <c r="B345" s="5" t="s">
        <v>1114</v>
      </c>
      <c r="C345" s="6">
        <v>32201</v>
      </c>
      <c r="D345" s="6">
        <v>9</v>
      </c>
      <c r="E345" s="6" t="s">
        <v>1130</v>
      </c>
      <c r="F345" s="6" t="s">
        <v>1131</v>
      </c>
      <c r="G345" s="6" t="s">
        <v>58</v>
      </c>
      <c r="H345" s="6" t="s">
        <v>45</v>
      </c>
      <c r="I345" s="6" t="s">
        <v>17</v>
      </c>
      <c r="J345" s="7">
        <v>16891</v>
      </c>
      <c r="K345" s="6" t="s">
        <v>1132</v>
      </c>
      <c r="L345" s="6" t="s">
        <v>1133</v>
      </c>
      <c r="M345" s="6" t="s">
        <v>59</v>
      </c>
      <c r="N345">
        <v>6</v>
      </c>
    </row>
    <row r="346" spans="1:14" ht="198" x14ac:dyDescent="0.55000000000000004">
      <c r="A346" s="5" t="s">
        <v>925</v>
      </c>
      <c r="B346" s="5" t="s">
        <v>1114</v>
      </c>
      <c r="C346" s="6">
        <v>32201</v>
      </c>
      <c r="D346" s="6">
        <v>10</v>
      </c>
      <c r="E346" s="6" t="s">
        <v>1134</v>
      </c>
      <c r="F346" s="6" t="s">
        <v>1135</v>
      </c>
      <c r="G346" s="6" t="s">
        <v>43</v>
      </c>
      <c r="H346" s="6" t="s">
        <v>68</v>
      </c>
      <c r="I346" s="6" t="s">
        <v>17</v>
      </c>
      <c r="J346" s="7">
        <v>168</v>
      </c>
      <c r="K346" s="6" t="s">
        <v>1136</v>
      </c>
      <c r="L346" s="6" t="s">
        <v>1137</v>
      </c>
      <c r="M346" s="6" t="s">
        <v>48</v>
      </c>
      <c r="N346">
        <v>6</v>
      </c>
    </row>
    <row r="347" spans="1:14" ht="162" x14ac:dyDescent="0.55000000000000004">
      <c r="A347" s="5" t="s">
        <v>925</v>
      </c>
      <c r="B347" s="5" t="s">
        <v>1114</v>
      </c>
      <c r="C347" s="6">
        <v>32201</v>
      </c>
      <c r="D347" s="6">
        <v>11</v>
      </c>
      <c r="E347" s="6" t="s">
        <v>1138</v>
      </c>
      <c r="F347" s="6" t="s">
        <v>1139</v>
      </c>
      <c r="G347" s="6" t="s">
        <v>43</v>
      </c>
      <c r="H347" s="6" t="s">
        <v>16</v>
      </c>
      <c r="I347" s="6" t="s">
        <v>17</v>
      </c>
      <c r="J347" s="7">
        <v>11573</v>
      </c>
      <c r="K347" s="6" t="s">
        <v>1140</v>
      </c>
      <c r="L347" s="6" t="s">
        <v>25</v>
      </c>
      <c r="M347" s="6" t="s">
        <v>97</v>
      </c>
      <c r="N347">
        <v>6</v>
      </c>
    </row>
    <row r="348" spans="1:14" ht="108" x14ac:dyDescent="0.55000000000000004">
      <c r="A348" s="5" t="s">
        <v>925</v>
      </c>
      <c r="B348" s="5" t="s">
        <v>1114</v>
      </c>
      <c r="C348" s="6">
        <v>32201</v>
      </c>
      <c r="D348" s="6">
        <v>12</v>
      </c>
      <c r="E348" s="6" t="s">
        <v>1141</v>
      </c>
      <c r="F348" s="6" t="s">
        <v>1142</v>
      </c>
      <c r="G348" s="6" t="s">
        <v>32</v>
      </c>
      <c r="H348" s="6" t="s">
        <v>16</v>
      </c>
      <c r="I348" s="6" t="s">
        <v>17</v>
      </c>
      <c r="J348" s="7">
        <v>15819</v>
      </c>
      <c r="K348" s="6" t="s">
        <v>1143</v>
      </c>
      <c r="L348" s="6" t="s">
        <v>25</v>
      </c>
      <c r="M348" s="6" t="s">
        <v>33</v>
      </c>
      <c r="N348">
        <v>6</v>
      </c>
    </row>
    <row r="349" spans="1:14" ht="270" x14ac:dyDescent="0.55000000000000004">
      <c r="A349" s="5" t="s">
        <v>925</v>
      </c>
      <c r="B349" s="5" t="s">
        <v>1114</v>
      </c>
      <c r="C349" s="6">
        <v>32201</v>
      </c>
      <c r="D349" s="6">
        <v>13</v>
      </c>
      <c r="E349" s="6" t="s">
        <v>1144</v>
      </c>
      <c r="F349" s="6" t="s">
        <v>1145</v>
      </c>
      <c r="G349" s="6" t="s">
        <v>21</v>
      </c>
      <c r="H349" s="6" t="s">
        <v>16</v>
      </c>
      <c r="I349" s="6" t="s">
        <v>57</v>
      </c>
      <c r="J349" s="7">
        <v>82075</v>
      </c>
      <c r="K349" s="6" t="s">
        <v>1146</v>
      </c>
      <c r="L349" s="6" t="s">
        <v>25</v>
      </c>
      <c r="M349" s="6" t="s">
        <v>51</v>
      </c>
      <c r="N349">
        <v>6</v>
      </c>
    </row>
    <row r="350" spans="1:14" ht="144" x14ac:dyDescent="0.55000000000000004">
      <c r="A350" s="5" t="s">
        <v>925</v>
      </c>
      <c r="B350" s="5" t="s">
        <v>1114</v>
      </c>
      <c r="C350" s="6">
        <v>32201</v>
      </c>
      <c r="D350" s="6">
        <v>14</v>
      </c>
      <c r="E350" s="6" t="s">
        <v>1147</v>
      </c>
      <c r="F350" s="6" t="s">
        <v>1148</v>
      </c>
      <c r="G350" s="6" t="s">
        <v>43</v>
      </c>
      <c r="H350" s="6" t="s">
        <v>16</v>
      </c>
      <c r="I350" s="6" t="s">
        <v>17</v>
      </c>
      <c r="J350" s="7">
        <v>4444</v>
      </c>
      <c r="K350" s="6" t="s">
        <v>1149</v>
      </c>
      <c r="L350" s="6" t="s">
        <v>25</v>
      </c>
      <c r="M350" s="6" t="s">
        <v>51</v>
      </c>
      <c r="N350">
        <v>6</v>
      </c>
    </row>
    <row r="351" spans="1:14" ht="144" x14ac:dyDescent="0.55000000000000004">
      <c r="A351" s="5" t="s">
        <v>925</v>
      </c>
      <c r="B351" s="5" t="s">
        <v>1114</v>
      </c>
      <c r="C351" s="6">
        <v>32201</v>
      </c>
      <c r="D351" s="6">
        <v>15</v>
      </c>
      <c r="E351" s="6" t="s">
        <v>1150</v>
      </c>
      <c r="F351" s="6" t="s">
        <v>1151</v>
      </c>
      <c r="G351" s="6" t="s">
        <v>21</v>
      </c>
      <c r="H351" s="6" t="s">
        <v>16</v>
      </c>
      <c r="I351" s="6" t="s">
        <v>17</v>
      </c>
      <c r="J351" s="7">
        <v>9088</v>
      </c>
      <c r="K351" s="6" t="s">
        <v>1152</v>
      </c>
      <c r="L351" s="6" t="s">
        <v>25</v>
      </c>
      <c r="M351" s="6" t="s">
        <v>20</v>
      </c>
      <c r="N351">
        <v>6</v>
      </c>
    </row>
    <row r="352" spans="1:14" ht="216" x14ac:dyDescent="0.55000000000000004">
      <c r="A352" s="5" t="s">
        <v>925</v>
      </c>
      <c r="B352" s="5" t="s">
        <v>1114</v>
      </c>
      <c r="C352" s="6">
        <v>32201</v>
      </c>
      <c r="D352" s="6">
        <v>16</v>
      </c>
      <c r="E352" s="6" t="s">
        <v>1153</v>
      </c>
      <c r="F352" s="6" t="s">
        <v>1154</v>
      </c>
      <c r="G352" s="6" t="s">
        <v>21</v>
      </c>
      <c r="H352" s="6" t="s">
        <v>16</v>
      </c>
      <c r="I352" s="6" t="s">
        <v>17</v>
      </c>
      <c r="J352" s="7">
        <v>6239</v>
      </c>
      <c r="K352" s="6" t="s">
        <v>1155</v>
      </c>
      <c r="L352" s="6" t="s">
        <v>25</v>
      </c>
      <c r="M352" s="6" t="s">
        <v>20</v>
      </c>
      <c r="N352">
        <v>6</v>
      </c>
    </row>
    <row r="353" spans="1:14" ht="162" x14ac:dyDescent="0.55000000000000004">
      <c r="A353" s="5" t="s">
        <v>925</v>
      </c>
      <c r="B353" s="5" t="s">
        <v>1114</v>
      </c>
      <c r="C353" s="6">
        <v>32201</v>
      </c>
      <c r="D353" s="6">
        <v>17</v>
      </c>
      <c r="E353" s="6" t="s">
        <v>1156</v>
      </c>
      <c r="F353" s="6" t="s">
        <v>1157</v>
      </c>
      <c r="G353" s="6" t="s">
        <v>21</v>
      </c>
      <c r="H353" s="6" t="s">
        <v>16</v>
      </c>
      <c r="I353" s="6" t="s">
        <v>17</v>
      </c>
      <c r="J353" s="7">
        <v>3027</v>
      </c>
      <c r="K353" s="6" t="s">
        <v>1158</v>
      </c>
      <c r="L353" s="6" t="s">
        <v>1159</v>
      </c>
      <c r="M353" s="6" t="s">
        <v>20</v>
      </c>
      <c r="N353">
        <v>6</v>
      </c>
    </row>
    <row r="354" spans="1:14" ht="198" x14ac:dyDescent="0.55000000000000004">
      <c r="A354" s="5" t="s">
        <v>925</v>
      </c>
      <c r="B354" s="5" t="s">
        <v>1114</v>
      </c>
      <c r="C354" s="6">
        <v>32201</v>
      </c>
      <c r="D354" s="6">
        <v>18</v>
      </c>
      <c r="E354" s="6" t="s">
        <v>1160</v>
      </c>
      <c r="F354" s="6" t="s">
        <v>1161</v>
      </c>
      <c r="G354" s="6" t="s">
        <v>32</v>
      </c>
      <c r="H354" s="6" t="s">
        <v>16</v>
      </c>
      <c r="I354" s="6" t="s">
        <v>17</v>
      </c>
      <c r="J354" s="7">
        <v>51584</v>
      </c>
      <c r="K354" s="6" t="s">
        <v>1162</v>
      </c>
      <c r="L354" s="6" t="s">
        <v>25</v>
      </c>
      <c r="M354" s="6" t="s">
        <v>33</v>
      </c>
      <c r="N354">
        <v>6</v>
      </c>
    </row>
    <row r="355" spans="1:14" ht="108" x14ac:dyDescent="0.55000000000000004">
      <c r="A355" s="5" t="s">
        <v>925</v>
      </c>
      <c r="B355" s="5" t="s">
        <v>1114</v>
      </c>
      <c r="C355" s="6">
        <v>32201</v>
      </c>
      <c r="D355" s="6">
        <v>19</v>
      </c>
      <c r="E355" s="6" t="s">
        <v>1163</v>
      </c>
      <c r="F355" s="6" t="s">
        <v>1164</v>
      </c>
      <c r="G355" s="6" t="s">
        <v>43</v>
      </c>
      <c r="H355" s="6" t="s">
        <v>16</v>
      </c>
      <c r="I355" s="6" t="s">
        <v>17</v>
      </c>
      <c r="J355" s="7">
        <v>4373</v>
      </c>
      <c r="K355" s="6" t="s">
        <v>1165</v>
      </c>
      <c r="L355" s="6" t="s">
        <v>25</v>
      </c>
      <c r="M355" s="6" t="s">
        <v>20</v>
      </c>
      <c r="N355">
        <v>6</v>
      </c>
    </row>
    <row r="356" spans="1:14" ht="216" x14ac:dyDescent="0.55000000000000004">
      <c r="A356" s="5" t="s">
        <v>925</v>
      </c>
      <c r="B356" s="5" t="s">
        <v>1166</v>
      </c>
      <c r="C356" s="6">
        <v>32202</v>
      </c>
      <c r="D356" s="6">
        <v>1</v>
      </c>
      <c r="E356" s="6" t="s">
        <v>168</v>
      </c>
      <c r="F356" s="6" t="s">
        <v>1167</v>
      </c>
      <c r="G356" s="6" t="s">
        <v>27</v>
      </c>
      <c r="H356" s="6" t="s">
        <v>28</v>
      </c>
      <c r="I356" s="6" t="s">
        <v>68</v>
      </c>
      <c r="J356" s="7">
        <v>120289</v>
      </c>
      <c r="K356" s="6" t="s">
        <v>30</v>
      </c>
      <c r="L356" s="6" t="s">
        <v>70</v>
      </c>
      <c r="M356" s="6" t="s">
        <v>20</v>
      </c>
      <c r="N356">
        <v>6</v>
      </c>
    </row>
    <row r="357" spans="1:14" ht="108" x14ac:dyDescent="0.55000000000000004">
      <c r="A357" s="5" t="s">
        <v>925</v>
      </c>
      <c r="B357" s="5" t="s">
        <v>1166</v>
      </c>
      <c r="C357" s="6">
        <v>32202</v>
      </c>
      <c r="D357" s="6">
        <v>2</v>
      </c>
      <c r="E357" s="6" t="s">
        <v>1168</v>
      </c>
      <c r="F357" s="6" t="s">
        <v>167</v>
      </c>
      <c r="G357" s="6" t="s">
        <v>27</v>
      </c>
      <c r="H357" s="6" t="s">
        <v>16</v>
      </c>
      <c r="I357" s="6" t="s">
        <v>68</v>
      </c>
      <c r="J357" s="7">
        <v>2469</v>
      </c>
      <c r="K357" s="6" t="s">
        <v>1169</v>
      </c>
      <c r="L357" s="6" t="s">
        <v>70</v>
      </c>
      <c r="M357" s="6" t="s">
        <v>20</v>
      </c>
      <c r="N357">
        <v>6</v>
      </c>
    </row>
    <row r="358" spans="1:14" ht="234" x14ac:dyDescent="0.55000000000000004">
      <c r="A358" s="5" t="s">
        <v>925</v>
      </c>
      <c r="B358" s="5" t="s">
        <v>1166</v>
      </c>
      <c r="C358" s="6">
        <v>32202</v>
      </c>
      <c r="D358" s="6">
        <v>5</v>
      </c>
      <c r="E358" s="6" t="s">
        <v>1170</v>
      </c>
      <c r="F358" s="6" t="s">
        <v>1171</v>
      </c>
      <c r="G358" s="6" t="s">
        <v>53</v>
      </c>
      <c r="H358" s="6" t="s">
        <v>16</v>
      </c>
      <c r="I358" s="6" t="s">
        <v>17</v>
      </c>
      <c r="J358" s="7">
        <v>51615</v>
      </c>
      <c r="K358" s="6" t="s">
        <v>1172</v>
      </c>
      <c r="L358" s="6" t="s">
        <v>70</v>
      </c>
      <c r="M358" s="6" t="s">
        <v>20</v>
      </c>
      <c r="N358">
        <v>6</v>
      </c>
    </row>
    <row r="359" spans="1:14" ht="234" x14ac:dyDescent="0.55000000000000004">
      <c r="A359" s="5" t="s">
        <v>925</v>
      </c>
      <c r="B359" s="5" t="s">
        <v>1166</v>
      </c>
      <c r="C359" s="6">
        <v>32202</v>
      </c>
      <c r="D359" s="6">
        <v>6</v>
      </c>
      <c r="E359" s="6" t="s">
        <v>1173</v>
      </c>
      <c r="F359" s="6" t="s">
        <v>1174</v>
      </c>
      <c r="G359" s="6" t="s">
        <v>43</v>
      </c>
      <c r="H359" s="6" t="s">
        <v>16</v>
      </c>
      <c r="I359" s="6" t="s">
        <v>17</v>
      </c>
      <c r="J359" s="7">
        <v>7460</v>
      </c>
      <c r="K359" s="6" t="s">
        <v>1175</v>
      </c>
      <c r="L359" s="6" t="s">
        <v>70</v>
      </c>
      <c r="M359" s="6" t="s">
        <v>47</v>
      </c>
      <c r="N359">
        <v>6</v>
      </c>
    </row>
    <row r="360" spans="1:14" ht="306" x14ac:dyDescent="0.55000000000000004">
      <c r="A360" s="5" t="s">
        <v>925</v>
      </c>
      <c r="B360" s="5" t="s">
        <v>1166</v>
      </c>
      <c r="C360" s="6">
        <v>32202</v>
      </c>
      <c r="D360" s="6">
        <v>7</v>
      </c>
      <c r="E360" s="6" t="s">
        <v>1176</v>
      </c>
      <c r="F360" s="6" t="s">
        <v>1177</v>
      </c>
      <c r="G360" s="6" t="s">
        <v>43</v>
      </c>
      <c r="H360" s="6" t="s">
        <v>16</v>
      </c>
      <c r="I360" s="6" t="s">
        <v>17</v>
      </c>
      <c r="J360" s="7">
        <v>13683</v>
      </c>
      <c r="K360" s="6" t="s">
        <v>1175</v>
      </c>
      <c r="L360" s="6" t="s">
        <v>70</v>
      </c>
      <c r="M360" s="6" t="s">
        <v>48</v>
      </c>
      <c r="N360">
        <v>6</v>
      </c>
    </row>
    <row r="361" spans="1:14" ht="270" x14ac:dyDescent="0.55000000000000004">
      <c r="A361" s="5" t="s">
        <v>925</v>
      </c>
      <c r="B361" s="5" t="s">
        <v>1166</v>
      </c>
      <c r="C361" s="6">
        <v>32202</v>
      </c>
      <c r="D361" s="6">
        <v>8</v>
      </c>
      <c r="E361" s="6" t="s">
        <v>1178</v>
      </c>
      <c r="F361" s="6" t="s">
        <v>1179</v>
      </c>
      <c r="G361" s="6" t="s">
        <v>32</v>
      </c>
      <c r="H361" s="6" t="s">
        <v>16</v>
      </c>
      <c r="I361" s="6" t="s">
        <v>17</v>
      </c>
      <c r="J361" s="7">
        <v>107297</v>
      </c>
      <c r="K361" s="6" t="s">
        <v>1180</v>
      </c>
      <c r="L361" s="6" t="s">
        <v>70</v>
      </c>
      <c r="M361" s="6" t="s">
        <v>72</v>
      </c>
      <c r="N361">
        <v>6</v>
      </c>
    </row>
    <row r="362" spans="1:14" ht="108" x14ac:dyDescent="0.55000000000000004">
      <c r="A362" s="5" t="s">
        <v>925</v>
      </c>
      <c r="B362" s="5" t="s">
        <v>1166</v>
      </c>
      <c r="C362" s="6">
        <v>32202</v>
      </c>
      <c r="D362" s="6">
        <v>9</v>
      </c>
      <c r="E362" s="6" t="s">
        <v>1181</v>
      </c>
      <c r="F362" s="6" t="s">
        <v>1182</v>
      </c>
      <c r="G362" s="6" t="s">
        <v>43</v>
      </c>
      <c r="H362" s="6" t="s">
        <v>16</v>
      </c>
      <c r="I362" s="6" t="s">
        <v>17</v>
      </c>
      <c r="J362" s="7">
        <v>378</v>
      </c>
      <c r="K362" s="6" t="s">
        <v>1175</v>
      </c>
      <c r="L362" s="6" t="s">
        <v>70</v>
      </c>
      <c r="M362" s="6" t="s">
        <v>99</v>
      </c>
      <c r="N362">
        <v>6</v>
      </c>
    </row>
    <row r="363" spans="1:14" ht="144" x14ac:dyDescent="0.55000000000000004">
      <c r="A363" s="5" t="s">
        <v>925</v>
      </c>
      <c r="B363" s="5" t="s">
        <v>1166</v>
      </c>
      <c r="C363" s="6">
        <v>32202</v>
      </c>
      <c r="D363" s="6">
        <v>10</v>
      </c>
      <c r="E363" s="6" t="s">
        <v>1183</v>
      </c>
      <c r="F363" s="6" t="s">
        <v>1184</v>
      </c>
      <c r="G363" s="6" t="s">
        <v>43</v>
      </c>
      <c r="H363" s="6" t="s">
        <v>16</v>
      </c>
      <c r="I363" s="6" t="s">
        <v>17</v>
      </c>
      <c r="J363" s="7">
        <v>2100</v>
      </c>
      <c r="K363" s="6" t="s">
        <v>1175</v>
      </c>
      <c r="L363" s="6" t="s">
        <v>70</v>
      </c>
      <c r="M363" s="6" t="s">
        <v>50</v>
      </c>
      <c r="N363">
        <v>6</v>
      </c>
    </row>
    <row r="364" spans="1:14" ht="234" x14ac:dyDescent="0.55000000000000004">
      <c r="A364" s="5" t="s">
        <v>925</v>
      </c>
      <c r="B364" s="5" t="s">
        <v>1166</v>
      </c>
      <c r="C364" s="6">
        <v>32202</v>
      </c>
      <c r="D364" s="6">
        <v>11</v>
      </c>
      <c r="E364" s="6" t="s">
        <v>173</v>
      </c>
      <c r="F364" s="6" t="s">
        <v>1185</v>
      </c>
      <c r="G364" s="6" t="s">
        <v>43</v>
      </c>
      <c r="H364" s="6" t="s">
        <v>16</v>
      </c>
      <c r="I364" s="6" t="s">
        <v>17</v>
      </c>
      <c r="J364" s="7">
        <v>12446</v>
      </c>
      <c r="K364" s="6" t="s">
        <v>1175</v>
      </c>
      <c r="L364" s="6" t="s">
        <v>70</v>
      </c>
      <c r="M364" s="6" t="s">
        <v>19</v>
      </c>
      <c r="N364">
        <v>6</v>
      </c>
    </row>
    <row r="365" spans="1:14" ht="360" x14ac:dyDescent="0.55000000000000004">
      <c r="A365" s="5" t="s">
        <v>925</v>
      </c>
      <c r="B365" s="5" t="s">
        <v>1166</v>
      </c>
      <c r="C365" s="6">
        <v>32202</v>
      </c>
      <c r="D365" s="6">
        <v>12</v>
      </c>
      <c r="E365" s="6" t="s">
        <v>117</v>
      </c>
      <c r="F365" s="6" t="s">
        <v>1186</v>
      </c>
      <c r="G365" s="6" t="s">
        <v>32</v>
      </c>
      <c r="H365" s="6" t="s">
        <v>16</v>
      </c>
      <c r="I365" s="6" t="s">
        <v>17</v>
      </c>
      <c r="J365" s="7">
        <v>46829</v>
      </c>
      <c r="K365" s="6" t="s">
        <v>1187</v>
      </c>
      <c r="L365" s="6" t="s">
        <v>70</v>
      </c>
      <c r="M365" s="6" t="s">
        <v>33</v>
      </c>
      <c r="N365">
        <v>6</v>
      </c>
    </row>
    <row r="366" spans="1:14" ht="216" x14ac:dyDescent="0.55000000000000004">
      <c r="A366" s="5" t="s">
        <v>925</v>
      </c>
      <c r="B366" s="5" t="s">
        <v>1166</v>
      </c>
      <c r="C366" s="6">
        <v>32202</v>
      </c>
      <c r="D366" s="6">
        <v>13</v>
      </c>
      <c r="E366" s="6" t="s">
        <v>1188</v>
      </c>
      <c r="F366" s="6" t="s">
        <v>1189</v>
      </c>
      <c r="G366" s="6" t="s">
        <v>24</v>
      </c>
      <c r="H366" s="6" t="s">
        <v>22</v>
      </c>
      <c r="I366" s="6" t="s">
        <v>17</v>
      </c>
      <c r="J366" s="7">
        <v>30215</v>
      </c>
      <c r="K366" s="6" t="s">
        <v>1190</v>
      </c>
      <c r="L366" s="6" t="s">
        <v>70</v>
      </c>
      <c r="M366" s="6" t="s">
        <v>20</v>
      </c>
      <c r="N366">
        <v>6</v>
      </c>
    </row>
    <row r="367" spans="1:14" ht="252" x14ac:dyDescent="0.55000000000000004">
      <c r="A367" s="5" t="s">
        <v>925</v>
      </c>
      <c r="B367" s="5" t="s">
        <v>1166</v>
      </c>
      <c r="C367" s="6">
        <v>32202</v>
      </c>
      <c r="D367" s="6">
        <v>14</v>
      </c>
      <c r="E367" s="6" t="s">
        <v>1191</v>
      </c>
      <c r="F367" s="6" t="s">
        <v>1192</v>
      </c>
      <c r="G367" s="6" t="s">
        <v>24</v>
      </c>
      <c r="H367" s="6" t="s">
        <v>22</v>
      </c>
      <c r="I367" s="6" t="s">
        <v>17</v>
      </c>
      <c r="J367" s="7">
        <v>20330</v>
      </c>
      <c r="K367" s="6" t="s">
        <v>1190</v>
      </c>
      <c r="L367" s="6" t="s">
        <v>70</v>
      </c>
      <c r="M367" s="6" t="s">
        <v>20</v>
      </c>
      <c r="N367">
        <v>6</v>
      </c>
    </row>
    <row r="368" spans="1:14" ht="216" x14ac:dyDescent="0.55000000000000004">
      <c r="A368" s="5" t="s">
        <v>925</v>
      </c>
      <c r="B368" s="5" t="s">
        <v>1193</v>
      </c>
      <c r="C368" s="6">
        <v>32203</v>
      </c>
      <c r="D368" s="6">
        <v>1</v>
      </c>
      <c r="E368" s="6" t="s">
        <v>1194</v>
      </c>
      <c r="F368" s="6" t="s">
        <v>1195</v>
      </c>
      <c r="G368" s="6" t="s">
        <v>27</v>
      </c>
      <c r="H368" s="6" t="s">
        <v>36</v>
      </c>
      <c r="I368" s="6" t="s">
        <v>40</v>
      </c>
      <c r="J368" s="7">
        <v>346861</v>
      </c>
      <c r="K368" s="6" t="s">
        <v>30</v>
      </c>
      <c r="L368" s="6" t="s">
        <v>38</v>
      </c>
      <c r="M368" s="6" t="s">
        <v>20</v>
      </c>
      <c r="N368">
        <v>6</v>
      </c>
    </row>
    <row r="369" spans="1:14" ht="216" x14ac:dyDescent="0.55000000000000004">
      <c r="A369" s="5" t="s">
        <v>925</v>
      </c>
      <c r="B369" s="5" t="s">
        <v>1193</v>
      </c>
      <c r="C369" s="6">
        <v>32203</v>
      </c>
      <c r="D369" s="6">
        <v>5</v>
      </c>
      <c r="E369" s="6" t="s">
        <v>1196</v>
      </c>
      <c r="F369" s="6" t="s">
        <v>1197</v>
      </c>
      <c r="G369" s="6" t="s">
        <v>24</v>
      </c>
      <c r="H369" s="6" t="s">
        <v>22</v>
      </c>
      <c r="I369" s="6" t="s">
        <v>29</v>
      </c>
      <c r="J369" s="7">
        <v>94977</v>
      </c>
      <c r="K369" s="6" t="s">
        <v>1198</v>
      </c>
      <c r="L369" s="6" t="s">
        <v>1199</v>
      </c>
      <c r="M369" s="6" t="s">
        <v>20</v>
      </c>
      <c r="N369">
        <v>6</v>
      </c>
    </row>
    <row r="370" spans="1:14" ht="234" x14ac:dyDescent="0.55000000000000004">
      <c r="A370" s="5" t="s">
        <v>925</v>
      </c>
      <c r="B370" s="5" t="s">
        <v>1193</v>
      </c>
      <c r="C370" s="6">
        <v>32203</v>
      </c>
      <c r="D370" s="6">
        <v>6</v>
      </c>
      <c r="E370" s="6" t="s">
        <v>1200</v>
      </c>
      <c r="F370" s="6" t="s">
        <v>1201</v>
      </c>
      <c r="G370" s="6" t="s">
        <v>21</v>
      </c>
      <c r="H370" s="6" t="s">
        <v>16</v>
      </c>
      <c r="I370" s="6" t="s">
        <v>17</v>
      </c>
      <c r="J370" s="7">
        <v>60000</v>
      </c>
      <c r="K370" s="6" t="s">
        <v>1202</v>
      </c>
      <c r="L370" s="6" t="s">
        <v>1199</v>
      </c>
      <c r="M370" s="6" t="s">
        <v>20</v>
      </c>
      <c r="N370">
        <v>6</v>
      </c>
    </row>
    <row r="371" spans="1:14" ht="180" x14ac:dyDescent="0.55000000000000004">
      <c r="A371" s="5" t="s">
        <v>925</v>
      </c>
      <c r="B371" s="5" t="s">
        <v>1193</v>
      </c>
      <c r="C371" s="6">
        <v>32203</v>
      </c>
      <c r="D371" s="6">
        <v>7</v>
      </c>
      <c r="E371" s="6" t="s">
        <v>1203</v>
      </c>
      <c r="F371" s="6" t="s">
        <v>1204</v>
      </c>
      <c r="G371" s="6" t="s">
        <v>58</v>
      </c>
      <c r="H371" s="6" t="s">
        <v>16</v>
      </c>
      <c r="I371" s="6" t="s">
        <v>17</v>
      </c>
      <c r="J371" s="7">
        <v>30000</v>
      </c>
      <c r="K371" s="6" t="s">
        <v>1205</v>
      </c>
      <c r="L371" s="6" t="s">
        <v>1199</v>
      </c>
      <c r="M371" s="6" t="s">
        <v>59</v>
      </c>
      <c r="N371">
        <v>6</v>
      </c>
    </row>
    <row r="372" spans="1:14" ht="126" x14ac:dyDescent="0.55000000000000004">
      <c r="A372" s="5" t="s">
        <v>925</v>
      </c>
      <c r="B372" s="5" t="s">
        <v>1193</v>
      </c>
      <c r="C372" s="6">
        <v>32203</v>
      </c>
      <c r="D372" s="6">
        <v>8</v>
      </c>
      <c r="E372" s="6" t="s">
        <v>1206</v>
      </c>
      <c r="F372" s="6" t="s">
        <v>1207</v>
      </c>
      <c r="G372" s="6" t="s">
        <v>32</v>
      </c>
      <c r="H372" s="6" t="s">
        <v>16</v>
      </c>
      <c r="I372" s="6" t="s">
        <v>17</v>
      </c>
      <c r="J372" s="7">
        <v>114300</v>
      </c>
      <c r="K372" s="6" t="s">
        <v>1208</v>
      </c>
      <c r="L372" s="6" t="s">
        <v>1199</v>
      </c>
      <c r="M372" s="6" t="s">
        <v>33</v>
      </c>
      <c r="N372">
        <v>6</v>
      </c>
    </row>
    <row r="373" spans="1:14" ht="180" x14ac:dyDescent="0.55000000000000004">
      <c r="A373" s="5" t="s">
        <v>925</v>
      </c>
      <c r="B373" s="5" t="s">
        <v>1193</v>
      </c>
      <c r="C373" s="6">
        <v>32203</v>
      </c>
      <c r="D373" s="6">
        <v>9</v>
      </c>
      <c r="E373" s="6" t="s">
        <v>1209</v>
      </c>
      <c r="F373" s="6" t="s">
        <v>1210</v>
      </c>
      <c r="G373" s="6" t="s">
        <v>32</v>
      </c>
      <c r="H373" s="6" t="s">
        <v>68</v>
      </c>
      <c r="I373" s="6" t="s">
        <v>40</v>
      </c>
      <c r="J373" s="7">
        <v>20000</v>
      </c>
      <c r="K373" s="6" t="s">
        <v>1211</v>
      </c>
      <c r="L373" s="6" t="s">
        <v>1199</v>
      </c>
      <c r="M373" s="6" t="s">
        <v>50</v>
      </c>
      <c r="N373">
        <v>6</v>
      </c>
    </row>
    <row r="374" spans="1:14" ht="162" x14ac:dyDescent="0.55000000000000004">
      <c r="A374" s="5" t="s">
        <v>925</v>
      </c>
      <c r="B374" s="5" t="s">
        <v>1193</v>
      </c>
      <c r="C374" s="6">
        <v>32203</v>
      </c>
      <c r="D374" s="6">
        <v>10</v>
      </c>
      <c r="E374" s="6" t="s">
        <v>1212</v>
      </c>
      <c r="F374" s="6" t="s">
        <v>1213</v>
      </c>
      <c r="G374" s="6" t="s">
        <v>21</v>
      </c>
      <c r="H374" s="6" t="s">
        <v>54</v>
      </c>
      <c r="I374" s="6" t="s">
        <v>17</v>
      </c>
      <c r="J374" s="7">
        <v>75000</v>
      </c>
      <c r="K374" s="6" t="s">
        <v>1214</v>
      </c>
      <c r="L374" s="6" t="s">
        <v>1199</v>
      </c>
      <c r="M374" s="6" t="s">
        <v>20</v>
      </c>
      <c r="N374">
        <v>6</v>
      </c>
    </row>
    <row r="375" spans="1:14" ht="180" x14ac:dyDescent="0.55000000000000004">
      <c r="A375" s="5" t="s">
        <v>925</v>
      </c>
      <c r="B375" s="5" t="s">
        <v>1193</v>
      </c>
      <c r="C375" s="6">
        <v>32203</v>
      </c>
      <c r="D375" s="6">
        <v>11</v>
      </c>
      <c r="E375" s="6" t="s">
        <v>1215</v>
      </c>
      <c r="F375" s="6" t="s">
        <v>1216</v>
      </c>
      <c r="G375" s="6" t="s">
        <v>58</v>
      </c>
      <c r="H375" s="6" t="s">
        <v>16</v>
      </c>
      <c r="I375" s="6" t="s">
        <v>17</v>
      </c>
      <c r="J375" s="7">
        <v>22000</v>
      </c>
      <c r="K375" s="6" t="s">
        <v>1217</v>
      </c>
      <c r="L375" s="6" t="s">
        <v>1218</v>
      </c>
      <c r="M375" s="6" t="s">
        <v>59</v>
      </c>
      <c r="N375">
        <v>6</v>
      </c>
    </row>
    <row r="376" spans="1:14" ht="162" x14ac:dyDescent="0.55000000000000004">
      <c r="A376" s="5" t="s">
        <v>925</v>
      </c>
      <c r="B376" s="5" t="s">
        <v>1193</v>
      </c>
      <c r="C376" s="6">
        <v>32203</v>
      </c>
      <c r="D376" s="6">
        <v>12</v>
      </c>
      <c r="E376" s="6" t="s">
        <v>1219</v>
      </c>
      <c r="F376" s="6" t="s">
        <v>1220</v>
      </c>
      <c r="G376" s="6" t="s">
        <v>43</v>
      </c>
      <c r="H376" s="6" t="s">
        <v>29</v>
      </c>
      <c r="I376" s="6" t="s">
        <v>17</v>
      </c>
      <c r="J376" s="7">
        <v>6214</v>
      </c>
      <c r="K376" s="6" t="s">
        <v>1221</v>
      </c>
      <c r="L376" s="6" t="s">
        <v>1218</v>
      </c>
      <c r="M376" s="6" t="s">
        <v>19</v>
      </c>
      <c r="N376">
        <v>6</v>
      </c>
    </row>
    <row r="377" spans="1:14" ht="198" x14ac:dyDescent="0.55000000000000004">
      <c r="A377" s="5" t="s">
        <v>925</v>
      </c>
      <c r="B377" s="5" t="s">
        <v>1193</v>
      </c>
      <c r="C377" s="6">
        <v>32203</v>
      </c>
      <c r="D377" s="6">
        <v>13</v>
      </c>
      <c r="E377" s="6" t="s">
        <v>1222</v>
      </c>
      <c r="F377" s="6" t="s">
        <v>1223</v>
      </c>
      <c r="G377" s="6" t="s">
        <v>32</v>
      </c>
      <c r="H377" s="6" t="s">
        <v>40</v>
      </c>
      <c r="I377" s="6" t="s">
        <v>17</v>
      </c>
      <c r="J377" s="7">
        <v>80000</v>
      </c>
      <c r="K377" s="6" t="s">
        <v>1224</v>
      </c>
      <c r="L377" s="6" t="s">
        <v>1218</v>
      </c>
      <c r="M377" s="6" t="s">
        <v>20</v>
      </c>
      <c r="N377">
        <v>6</v>
      </c>
    </row>
    <row r="378" spans="1:14" ht="198" x14ac:dyDescent="0.55000000000000004">
      <c r="A378" s="5" t="s">
        <v>925</v>
      </c>
      <c r="B378" s="5" t="s">
        <v>1193</v>
      </c>
      <c r="C378" s="6">
        <v>32203</v>
      </c>
      <c r="D378" s="6">
        <v>14</v>
      </c>
      <c r="E378" s="6" t="s">
        <v>1225</v>
      </c>
      <c r="F378" s="6" t="s">
        <v>1226</v>
      </c>
      <c r="G378" s="6" t="s">
        <v>24</v>
      </c>
      <c r="H378" s="6" t="s">
        <v>22</v>
      </c>
      <c r="I378" s="6" t="s">
        <v>29</v>
      </c>
      <c r="J378" s="7">
        <v>79023</v>
      </c>
      <c r="K378" s="6" t="s">
        <v>1198</v>
      </c>
      <c r="L378" s="6" t="s">
        <v>1199</v>
      </c>
      <c r="M378" s="6" t="s">
        <v>20</v>
      </c>
      <c r="N378">
        <v>6</v>
      </c>
    </row>
    <row r="379" spans="1:14" ht="216" x14ac:dyDescent="0.55000000000000004">
      <c r="A379" s="5" t="s">
        <v>925</v>
      </c>
      <c r="B379" s="5" t="s">
        <v>1227</v>
      </c>
      <c r="C379" s="6">
        <v>32204</v>
      </c>
      <c r="D379" s="6">
        <v>1</v>
      </c>
      <c r="E379" s="6" t="s">
        <v>1228</v>
      </c>
      <c r="F379" s="6" t="s">
        <v>1229</v>
      </c>
      <c r="G379" s="6" t="s">
        <v>27</v>
      </c>
      <c r="H379" s="6" t="s">
        <v>28</v>
      </c>
      <c r="I379" s="6" t="s">
        <v>40</v>
      </c>
      <c r="J379" s="7">
        <v>188565</v>
      </c>
      <c r="K379" s="6" t="s">
        <v>73</v>
      </c>
      <c r="L379" s="6" t="s">
        <v>31</v>
      </c>
      <c r="M379" s="6" t="s">
        <v>20</v>
      </c>
      <c r="N379">
        <v>6</v>
      </c>
    </row>
    <row r="380" spans="1:14" ht="162" x14ac:dyDescent="0.55000000000000004">
      <c r="A380" s="5" t="s">
        <v>925</v>
      </c>
      <c r="B380" s="5" t="s">
        <v>1227</v>
      </c>
      <c r="C380" s="6">
        <v>32204</v>
      </c>
      <c r="D380" s="6">
        <v>5</v>
      </c>
      <c r="E380" s="6" t="s">
        <v>1230</v>
      </c>
      <c r="F380" s="6" t="s">
        <v>1231</v>
      </c>
      <c r="G380" s="6" t="s">
        <v>58</v>
      </c>
      <c r="H380" s="6" t="s">
        <v>16</v>
      </c>
      <c r="I380" s="6" t="s">
        <v>17</v>
      </c>
      <c r="J380" s="7">
        <v>2500</v>
      </c>
      <c r="K380" s="6" t="s">
        <v>1232</v>
      </c>
      <c r="L380" s="6" t="s">
        <v>70</v>
      </c>
      <c r="M380" s="6" t="s">
        <v>59</v>
      </c>
      <c r="N380">
        <v>6</v>
      </c>
    </row>
    <row r="381" spans="1:14" ht="126" x14ac:dyDescent="0.55000000000000004">
      <c r="A381" s="5" t="s">
        <v>925</v>
      </c>
      <c r="B381" s="5" t="s">
        <v>1227</v>
      </c>
      <c r="C381" s="6">
        <v>32204</v>
      </c>
      <c r="D381" s="6">
        <v>6</v>
      </c>
      <c r="E381" s="6" t="s">
        <v>1233</v>
      </c>
      <c r="F381" s="6" t="s">
        <v>1234</v>
      </c>
      <c r="G381" s="6" t="s">
        <v>21</v>
      </c>
      <c r="H381" s="6" t="s">
        <v>16</v>
      </c>
      <c r="I381" s="6" t="s">
        <v>17</v>
      </c>
      <c r="J381" s="7">
        <v>5000</v>
      </c>
      <c r="K381" s="6" t="s">
        <v>1235</v>
      </c>
      <c r="L381" s="6" t="s">
        <v>70</v>
      </c>
      <c r="M381" s="6" t="s">
        <v>20</v>
      </c>
      <c r="N381">
        <v>6</v>
      </c>
    </row>
    <row r="382" spans="1:14" ht="144" x14ac:dyDescent="0.55000000000000004">
      <c r="A382" s="5" t="s">
        <v>925</v>
      </c>
      <c r="B382" s="5" t="s">
        <v>1227</v>
      </c>
      <c r="C382" s="6">
        <v>32204</v>
      </c>
      <c r="D382" s="6">
        <v>7</v>
      </c>
      <c r="E382" s="6" t="s">
        <v>105</v>
      </c>
      <c r="F382" s="6" t="s">
        <v>1236</v>
      </c>
      <c r="G382" s="6" t="s">
        <v>32</v>
      </c>
      <c r="H382" s="6" t="s">
        <v>16</v>
      </c>
      <c r="I382" s="6" t="s">
        <v>17</v>
      </c>
      <c r="J382" s="7">
        <v>14329</v>
      </c>
      <c r="K382" s="6" t="s">
        <v>1237</v>
      </c>
      <c r="L382" s="6" t="s">
        <v>70</v>
      </c>
      <c r="M382" s="6" t="s">
        <v>33</v>
      </c>
      <c r="N382">
        <v>6</v>
      </c>
    </row>
    <row r="383" spans="1:14" ht="144" x14ac:dyDescent="0.55000000000000004">
      <c r="A383" s="5" t="s">
        <v>925</v>
      </c>
      <c r="B383" s="5" t="s">
        <v>1227</v>
      </c>
      <c r="C383" s="6">
        <v>32204</v>
      </c>
      <c r="D383" s="6">
        <v>8</v>
      </c>
      <c r="E383" s="6" t="s">
        <v>1238</v>
      </c>
      <c r="F383" s="6" t="s">
        <v>1239</v>
      </c>
      <c r="G383" s="6" t="s">
        <v>58</v>
      </c>
      <c r="H383" s="6" t="s">
        <v>57</v>
      </c>
      <c r="I383" s="6" t="s">
        <v>17</v>
      </c>
      <c r="J383" s="7">
        <v>2500</v>
      </c>
      <c r="K383" s="6" t="s">
        <v>1240</v>
      </c>
      <c r="L383" s="6" t="s">
        <v>70</v>
      </c>
      <c r="M383" s="6" t="s">
        <v>59</v>
      </c>
      <c r="N383">
        <v>6</v>
      </c>
    </row>
    <row r="384" spans="1:14" ht="198" x14ac:dyDescent="0.55000000000000004">
      <c r="A384" s="5" t="s">
        <v>925</v>
      </c>
      <c r="B384" s="5" t="s">
        <v>1227</v>
      </c>
      <c r="C384" s="6">
        <v>32204</v>
      </c>
      <c r="D384" s="6">
        <v>9</v>
      </c>
      <c r="E384" s="6" t="s">
        <v>1241</v>
      </c>
      <c r="F384" s="6" t="s">
        <v>1242</v>
      </c>
      <c r="G384" s="6" t="s">
        <v>24</v>
      </c>
      <c r="H384" s="6" t="s">
        <v>57</v>
      </c>
      <c r="I384" s="6" t="s">
        <v>17</v>
      </c>
      <c r="J384" s="7">
        <v>25705</v>
      </c>
      <c r="K384" s="6" t="s">
        <v>1243</v>
      </c>
      <c r="L384" s="6" t="s">
        <v>70</v>
      </c>
      <c r="M384" s="6" t="s">
        <v>20</v>
      </c>
      <c r="N384">
        <v>6</v>
      </c>
    </row>
    <row r="385" spans="1:14" ht="162" x14ac:dyDescent="0.55000000000000004">
      <c r="A385" s="5" t="s">
        <v>925</v>
      </c>
      <c r="B385" s="5" t="s">
        <v>1227</v>
      </c>
      <c r="C385" s="6">
        <v>32204</v>
      </c>
      <c r="D385" s="6">
        <v>10</v>
      </c>
      <c r="E385" s="6" t="s">
        <v>1244</v>
      </c>
      <c r="F385" s="6" t="s">
        <v>1245</v>
      </c>
      <c r="G385" s="6" t="s">
        <v>32</v>
      </c>
      <c r="H385" s="6" t="s">
        <v>54</v>
      </c>
      <c r="I385" s="6" t="s">
        <v>17</v>
      </c>
      <c r="J385" s="7">
        <v>2853</v>
      </c>
      <c r="K385" s="6" t="s">
        <v>1246</v>
      </c>
      <c r="L385" s="6" t="s">
        <v>70</v>
      </c>
      <c r="M385" s="6" t="s">
        <v>33</v>
      </c>
      <c r="N385">
        <v>6</v>
      </c>
    </row>
    <row r="386" spans="1:14" ht="162" x14ac:dyDescent="0.55000000000000004">
      <c r="A386" s="5" t="s">
        <v>925</v>
      </c>
      <c r="B386" s="5" t="s">
        <v>1227</v>
      </c>
      <c r="C386" s="6">
        <v>32204</v>
      </c>
      <c r="D386" s="6">
        <v>11</v>
      </c>
      <c r="E386" s="6" t="s">
        <v>1244</v>
      </c>
      <c r="F386" s="6" t="s">
        <v>1247</v>
      </c>
      <c r="G386" s="6" t="s">
        <v>32</v>
      </c>
      <c r="H386" s="6" t="s">
        <v>54</v>
      </c>
      <c r="I386" s="6" t="s">
        <v>17</v>
      </c>
      <c r="J386" s="7">
        <v>1029</v>
      </c>
      <c r="K386" s="6" t="s">
        <v>1246</v>
      </c>
      <c r="L386" s="6" t="s">
        <v>70</v>
      </c>
      <c r="M386" s="6" t="s">
        <v>33</v>
      </c>
      <c r="N386">
        <v>6</v>
      </c>
    </row>
    <row r="387" spans="1:14" ht="216" x14ac:dyDescent="0.55000000000000004">
      <c r="A387" s="5" t="s">
        <v>925</v>
      </c>
      <c r="B387" s="5" t="s">
        <v>1248</v>
      </c>
      <c r="C387" s="6">
        <v>32205</v>
      </c>
      <c r="D387" s="6">
        <v>1</v>
      </c>
      <c r="E387" s="6" t="s">
        <v>1249</v>
      </c>
      <c r="F387" s="6" t="s">
        <v>1250</v>
      </c>
      <c r="G387" s="6" t="s">
        <v>27</v>
      </c>
      <c r="H387" s="6" t="s">
        <v>61</v>
      </c>
      <c r="I387" s="6" t="s">
        <v>22</v>
      </c>
      <c r="J387" s="7">
        <v>96720</v>
      </c>
      <c r="K387" s="6" t="s">
        <v>37</v>
      </c>
      <c r="L387" s="6" t="s">
        <v>42</v>
      </c>
      <c r="M387" s="6" t="s">
        <v>20</v>
      </c>
      <c r="N387">
        <v>6</v>
      </c>
    </row>
    <row r="388" spans="1:14" ht="234" x14ac:dyDescent="0.55000000000000004">
      <c r="A388" s="5" t="s">
        <v>925</v>
      </c>
      <c r="B388" s="5" t="s">
        <v>1248</v>
      </c>
      <c r="C388" s="6">
        <v>32205</v>
      </c>
      <c r="D388" s="6">
        <v>5</v>
      </c>
      <c r="E388" s="6" t="s">
        <v>85</v>
      </c>
      <c r="F388" s="6" t="s">
        <v>1251</v>
      </c>
      <c r="G388" s="6" t="s">
        <v>32</v>
      </c>
      <c r="H388" s="6" t="s">
        <v>16</v>
      </c>
      <c r="I388" s="6" t="s">
        <v>56</v>
      </c>
      <c r="J388" s="7">
        <v>33561</v>
      </c>
      <c r="K388" s="6" t="s">
        <v>1252</v>
      </c>
      <c r="L388" s="6" t="s">
        <v>42</v>
      </c>
      <c r="M388" s="6" t="s">
        <v>20</v>
      </c>
      <c r="N388">
        <v>6</v>
      </c>
    </row>
    <row r="389" spans="1:14" ht="198" x14ac:dyDescent="0.55000000000000004">
      <c r="A389" s="5" t="s">
        <v>925</v>
      </c>
      <c r="B389" s="5" t="s">
        <v>1248</v>
      </c>
      <c r="C389" s="6">
        <v>32205</v>
      </c>
      <c r="D389" s="6">
        <v>6</v>
      </c>
      <c r="E389" s="6" t="s">
        <v>1253</v>
      </c>
      <c r="F389" s="6" t="s">
        <v>1254</v>
      </c>
      <c r="G389" s="6" t="s">
        <v>43</v>
      </c>
      <c r="H389" s="6" t="s">
        <v>57</v>
      </c>
      <c r="I389" s="6" t="s">
        <v>17</v>
      </c>
      <c r="J389" s="7">
        <v>1247</v>
      </c>
      <c r="K389" s="6" t="s">
        <v>1255</v>
      </c>
      <c r="L389" s="6" t="s">
        <v>42</v>
      </c>
      <c r="M389" s="6" t="s">
        <v>20</v>
      </c>
      <c r="N389">
        <v>6</v>
      </c>
    </row>
    <row r="390" spans="1:14" ht="162" x14ac:dyDescent="0.55000000000000004">
      <c r="A390" s="5" t="s">
        <v>925</v>
      </c>
      <c r="B390" s="5" t="s">
        <v>1248</v>
      </c>
      <c r="C390" s="6">
        <v>32205</v>
      </c>
      <c r="D390" s="6">
        <v>7</v>
      </c>
      <c r="E390" s="6" t="s">
        <v>1256</v>
      </c>
      <c r="F390" s="6" t="s">
        <v>1257</v>
      </c>
      <c r="G390" s="6" t="s">
        <v>43</v>
      </c>
      <c r="H390" s="6" t="s">
        <v>57</v>
      </c>
      <c r="I390" s="6" t="s">
        <v>17</v>
      </c>
      <c r="J390" s="7">
        <v>601</v>
      </c>
      <c r="K390" s="6" t="s">
        <v>1258</v>
      </c>
      <c r="L390" s="6" t="s">
        <v>42</v>
      </c>
      <c r="M390" s="6" t="s">
        <v>20</v>
      </c>
      <c r="N390">
        <v>6</v>
      </c>
    </row>
    <row r="391" spans="1:14" ht="108" x14ac:dyDescent="0.55000000000000004">
      <c r="A391" s="5" t="s">
        <v>925</v>
      </c>
      <c r="B391" s="5" t="s">
        <v>1248</v>
      </c>
      <c r="C391" s="6">
        <v>32205</v>
      </c>
      <c r="D391" s="6">
        <v>8</v>
      </c>
      <c r="E391" s="6" t="s">
        <v>1259</v>
      </c>
      <c r="F391" s="6" t="s">
        <v>1260</v>
      </c>
      <c r="G391" s="6" t="s">
        <v>43</v>
      </c>
      <c r="H391" s="6" t="s">
        <v>57</v>
      </c>
      <c r="I391" s="6" t="s">
        <v>17</v>
      </c>
      <c r="J391" s="7">
        <v>27</v>
      </c>
      <c r="K391" s="6" t="s">
        <v>1261</v>
      </c>
      <c r="L391" s="6" t="s">
        <v>42</v>
      </c>
      <c r="M391" s="6" t="s">
        <v>20</v>
      </c>
      <c r="N391">
        <v>6</v>
      </c>
    </row>
    <row r="392" spans="1:14" ht="162" x14ac:dyDescent="0.55000000000000004">
      <c r="A392" s="5" t="s">
        <v>925</v>
      </c>
      <c r="B392" s="5" t="s">
        <v>1248</v>
      </c>
      <c r="C392" s="6">
        <v>32205</v>
      </c>
      <c r="D392" s="6">
        <v>9</v>
      </c>
      <c r="E392" s="6" t="s">
        <v>1262</v>
      </c>
      <c r="F392" s="6" t="s">
        <v>1263</v>
      </c>
      <c r="G392" s="6" t="s">
        <v>43</v>
      </c>
      <c r="H392" s="6" t="s">
        <v>57</v>
      </c>
      <c r="I392" s="6" t="s">
        <v>17</v>
      </c>
      <c r="J392" s="7">
        <v>4398</v>
      </c>
      <c r="K392" s="6" t="s">
        <v>1264</v>
      </c>
      <c r="L392" s="6" t="s">
        <v>42</v>
      </c>
      <c r="M392" s="6" t="s">
        <v>20</v>
      </c>
      <c r="N392">
        <v>6</v>
      </c>
    </row>
    <row r="393" spans="1:14" ht="198" x14ac:dyDescent="0.55000000000000004">
      <c r="A393" s="5" t="s">
        <v>925</v>
      </c>
      <c r="B393" s="5" t="s">
        <v>1248</v>
      </c>
      <c r="C393" s="6">
        <v>32205</v>
      </c>
      <c r="D393" s="6">
        <v>10</v>
      </c>
      <c r="E393" s="6" t="s">
        <v>1265</v>
      </c>
      <c r="F393" s="6" t="s">
        <v>1266</v>
      </c>
      <c r="G393" s="6" t="s">
        <v>43</v>
      </c>
      <c r="H393" s="6" t="s">
        <v>57</v>
      </c>
      <c r="I393" s="6" t="s">
        <v>17</v>
      </c>
      <c r="J393" s="7">
        <v>3883</v>
      </c>
      <c r="K393" s="6" t="s">
        <v>1267</v>
      </c>
      <c r="L393" s="6" t="s">
        <v>42</v>
      </c>
      <c r="M393" s="6" t="s">
        <v>20</v>
      </c>
      <c r="N393">
        <v>6</v>
      </c>
    </row>
    <row r="394" spans="1:14" ht="162" x14ac:dyDescent="0.55000000000000004">
      <c r="A394" s="5" t="s">
        <v>925</v>
      </c>
      <c r="B394" s="5" t="s">
        <v>1248</v>
      </c>
      <c r="C394" s="6">
        <v>32205</v>
      </c>
      <c r="D394" s="6">
        <v>11</v>
      </c>
      <c r="E394" s="6" t="s">
        <v>105</v>
      </c>
      <c r="F394" s="6" t="s">
        <v>1268</v>
      </c>
      <c r="G394" s="6" t="s">
        <v>32</v>
      </c>
      <c r="H394" s="6" t="s">
        <v>16</v>
      </c>
      <c r="I394" s="6" t="s">
        <v>29</v>
      </c>
      <c r="J394" s="7">
        <v>33217</v>
      </c>
      <c r="K394" s="6" t="s">
        <v>1269</v>
      </c>
      <c r="L394" s="6" t="s">
        <v>42</v>
      </c>
      <c r="M394" s="6" t="s">
        <v>20</v>
      </c>
      <c r="N394">
        <v>6</v>
      </c>
    </row>
    <row r="395" spans="1:14" ht="108" x14ac:dyDescent="0.55000000000000004">
      <c r="A395" s="5" t="s">
        <v>925</v>
      </c>
      <c r="B395" s="5" t="s">
        <v>1248</v>
      </c>
      <c r="C395" s="6">
        <v>32205</v>
      </c>
      <c r="D395" s="6">
        <v>12</v>
      </c>
      <c r="E395" s="6" t="s">
        <v>1270</v>
      </c>
      <c r="F395" s="6" t="s">
        <v>1271</v>
      </c>
      <c r="G395" s="6" t="s">
        <v>32</v>
      </c>
      <c r="H395" s="6" t="s">
        <v>16</v>
      </c>
      <c r="I395" s="6" t="s">
        <v>17</v>
      </c>
      <c r="J395" s="7">
        <v>5400</v>
      </c>
      <c r="K395" s="6" t="s">
        <v>1272</v>
      </c>
      <c r="L395" s="6" t="s">
        <v>42</v>
      </c>
      <c r="M395" s="6" t="s">
        <v>20</v>
      </c>
      <c r="N395">
        <v>6</v>
      </c>
    </row>
    <row r="396" spans="1:14" ht="108" x14ac:dyDescent="0.55000000000000004">
      <c r="A396" s="5" t="s">
        <v>925</v>
      </c>
      <c r="B396" s="5" t="s">
        <v>1248</v>
      </c>
      <c r="C396" s="6">
        <v>32205</v>
      </c>
      <c r="D396" s="6">
        <v>13</v>
      </c>
      <c r="E396" s="6" t="s">
        <v>160</v>
      </c>
      <c r="F396" s="6" t="s">
        <v>1273</v>
      </c>
      <c r="G396" s="6" t="s">
        <v>32</v>
      </c>
      <c r="H396" s="6" t="s">
        <v>16</v>
      </c>
      <c r="I396" s="6" t="s">
        <v>22</v>
      </c>
      <c r="J396" s="7">
        <v>4194</v>
      </c>
      <c r="K396" s="6" t="s">
        <v>1274</v>
      </c>
      <c r="L396" s="6" t="s">
        <v>42</v>
      </c>
      <c r="M396" s="6" t="s">
        <v>20</v>
      </c>
      <c r="N396">
        <v>6</v>
      </c>
    </row>
    <row r="397" spans="1:14" ht="216" x14ac:dyDescent="0.55000000000000004">
      <c r="A397" s="5" t="s">
        <v>925</v>
      </c>
      <c r="B397" s="5" t="s">
        <v>1248</v>
      </c>
      <c r="C397" s="6">
        <v>32205</v>
      </c>
      <c r="D397" s="6">
        <v>14</v>
      </c>
      <c r="E397" s="6" t="s">
        <v>1275</v>
      </c>
      <c r="F397" s="6" t="s">
        <v>1276</v>
      </c>
      <c r="G397" s="6" t="s">
        <v>60</v>
      </c>
      <c r="H397" s="6" t="s">
        <v>56</v>
      </c>
      <c r="I397" s="6" t="s">
        <v>52</v>
      </c>
      <c r="J397" s="7">
        <v>4100</v>
      </c>
      <c r="K397" s="6" t="s">
        <v>1277</v>
      </c>
      <c r="L397" s="6" t="s">
        <v>42</v>
      </c>
      <c r="M397" s="6" t="s">
        <v>20</v>
      </c>
      <c r="N397">
        <v>6</v>
      </c>
    </row>
    <row r="398" spans="1:14" ht="162" x14ac:dyDescent="0.55000000000000004">
      <c r="A398" s="5" t="s">
        <v>925</v>
      </c>
      <c r="B398" s="5" t="s">
        <v>1248</v>
      </c>
      <c r="C398" s="6">
        <v>32205</v>
      </c>
      <c r="D398" s="6">
        <v>15</v>
      </c>
      <c r="E398" s="6" t="s">
        <v>143</v>
      </c>
      <c r="F398" s="6" t="s">
        <v>1278</v>
      </c>
      <c r="G398" s="6" t="s">
        <v>21</v>
      </c>
      <c r="H398" s="6" t="s">
        <v>16</v>
      </c>
      <c r="I398" s="6" t="s">
        <v>52</v>
      </c>
      <c r="J398" s="7">
        <v>10269</v>
      </c>
      <c r="K398" s="6" t="s">
        <v>1279</v>
      </c>
      <c r="L398" s="6" t="s">
        <v>70</v>
      </c>
      <c r="M398" s="6" t="s">
        <v>20</v>
      </c>
      <c r="N398">
        <v>6</v>
      </c>
    </row>
    <row r="399" spans="1:14" ht="162" x14ac:dyDescent="0.55000000000000004">
      <c r="A399" s="5" t="s">
        <v>925</v>
      </c>
      <c r="B399" s="5" t="s">
        <v>1248</v>
      </c>
      <c r="C399" s="6">
        <v>32205</v>
      </c>
      <c r="D399" s="6">
        <v>16</v>
      </c>
      <c r="E399" s="6" t="s">
        <v>1280</v>
      </c>
      <c r="F399" s="6" t="s">
        <v>1281</v>
      </c>
      <c r="G399" s="6" t="s">
        <v>43</v>
      </c>
      <c r="H399" s="6" t="s">
        <v>54</v>
      </c>
      <c r="I399" s="6" t="s">
        <v>54</v>
      </c>
      <c r="J399" s="7">
        <v>1035149</v>
      </c>
      <c r="K399" s="6" t="s">
        <v>1282</v>
      </c>
      <c r="L399" s="6" t="s">
        <v>1283</v>
      </c>
      <c r="M399" s="6" t="s">
        <v>20</v>
      </c>
      <c r="N399">
        <v>6</v>
      </c>
    </row>
    <row r="400" spans="1:14" ht="270" x14ac:dyDescent="0.55000000000000004">
      <c r="A400" s="5" t="s">
        <v>925</v>
      </c>
      <c r="B400" s="5" t="s">
        <v>1248</v>
      </c>
      <c r="C400" s="6">
        <v>32205</v>
      </c>
      <c r="D400" s="6">
        <v>17</v>
      </c>
      <c r="E400" s="6" t="s">
        <v>1284</v>
      </c>
      <c r="F400" s="6" t="s">
        <v>1285</v>
      </c>
      <c r="G400" s="6" t="s">
        <v>58</v>
      </c>
      <c r="H400" s="6" t="s">
        <v>54</v>
      </c>
      <c r="I400" s="6" t="s">
        <v>17</v>
      </c>
      <c r="J400" s="7">
        <v>18563</v>
      </c>
      <c r="K400" s="6" t="s">
        <v>1286</v>
      </c>
      <c r="L400" s="6" t="s">
        <v>1283</v>
      </c>
      <c r="M400" s="6" t="s">
        <v>20</v>
      </c>
      <c r="N400">
        <v>6</v>
      </c>
    </row>
    <row r="401" spans="1:14" ht="216" x14ac:dyDescent="0.55000000000000004">
      <c r="A401" s="5" t="s">
        <v>925</v>
      </c>
      <c r="B401" s="5" t="s">
        <v>1287</v>
      </c>
      <c r="C401" s="6">
        <v>32206</v>
      </c>
      <c r="D401" s="6">
        <v>1</v>
      </c>
      <c r="E401" s="6" t="s">
        <v>1288</v>
      </c>
      <c r="F401" s="6" t="s">
        <v>1289</v>
      </c>
      <c r="G401" s="6" t="s">
        <v>27</v>
      </c>
      <c r="H401" s="6" t="s">
        <v>28</v>
      </c>
      <c r="I401" s="6" t="s">
        <v>68</v>
      </c>
      <c r="J401" s="7">
        <v>111580</v>
      </c>
      <c r="K401" s="6" t="s">
        <v>37</v>
      </c>
      <c r="L401" s="6" t="s">
        <v>70</v>
      </c>
      <c r="M401" s="6" t="s">
        <v>20</v>
      </c>
      <c r="N401">
        <v>6</v>
      </c>
    </row>
    <row r="402" spans="1:14" ht="234" x14ac:dyDescent="0.55000000000000004">
      <c r="A402" s="5" t="s">
        <v>925</v>
      </c>
      <c r="B402" s="5" t="s">
        <v>1287</v>
      </c>
      <c r="C402" s="6">
        <v>32206</v>
      </c>
      <c r="D402" s="6">
        <v>5</v>
      </c>
      <c r="E402" s="6" t="s">
        <v>150</v>
      </c>
      <c r="F402" s="6" t="s">
        <v>1290</v>
      </c>
      <c r="G402" s="6" t="s">
        <v>32</v>
      </c>
      <c r="H402" s="6" t="s">
        <v>16</v>
      </c>
      <c r="I402" s="6" t="s">
        <v>17</v>
      </c>
      <c r="J402" s="7">
        <v>51803</v>
      </c>
      <c r="K402" s="6" t="s">
        <v>1291</v>
      </c>
      <c r="L402" s="6" t="s">
        <v>25</v>
      </c>
      <c r="M402" s="6" t="s">
        <v>20</v>
      </c>
      <c r="N402">
        <v>6</v>
      </c>
    </row>
    <row r="403" spans="1:14" ht="180" x14ac:dyDescent="0.55000000000000004">
      <c r="A403" s="5" t="s">
        <v>925</v>
      </c>
      <c r="B403" s="5" t="s">
        <v>1287</v>
      </c>
      <c r="C403" s="6">
        <v>32206</v>
      </c>
      <c r="D403" s="6">
        <v>6</v>
      </c>
      <c r="E403" s="6" t="s">
        <v>1292</v>
      </c>
      <c r="F403" s="6" t="s">
        <v>1293</v>
      </c>
      <c r="G403" s="6" t="s">
        <v>32</v>
      </c>
      <c r="H403" s="6" t="s">
        <v>16</v>
      </c>
      <c r="I403" s="6" t="s">
        <v>17</v>
      </c>
      <c r="J403" s="7">
        <v>15000</v>
      </c>
      <c r="K403" s="6" t="s">
        <v>1294</v>
      </c>
      <c r="L403" s="6" t="s">
        <v>80</v>
      </c>
      <c r="M403" s="6" t="s">
        <v>20</v>
      </c>
      <c r="N403">
        <v>6</v>
      </c>
    </row>
    <row r="404" spans="1:14" ht="180" x14ac:dyDescent="0.55000000000000004">
      <c r="A404" s="5" t="s">
        <v>925</v>
      </c>
      <c r="B404" s="5" t="s">
        <v>1287</v>
      </c>
      <c r="C404" s="6">
        <v>32206</v>
      </c>
      <c r="D404" s="6">
        <v>7</v>
      </c>
      <c r="E404" s="6" t="s">
        <v>1295</v>
      </c>
      <c r="F404" s="6" t="s">
        <v>1296</v>
      </c>
      <c r="G404" s="6" t="s">
        <v>32</v>
      </c>
      <c r="H404" s="6" t="s">
        <v>16</v>
      </c>
      <c r="I404" s="6" t="s">
        <v>17</v>
      </c>
      <c r="J404" s="7">
        <v>11465</v>
      </c>
      <c r="K404" s="6" t="s">
        <v>1297</v>
      </c>
      <c r="L404" s="6" t="s">
        <v>25</v>
      </c>
      <c r="M404" s="6" t="s">
        <v>33</v>
      </c>
      <c r="N404">
        <v>6</v>
      </c>
    </row>
    <row r="405" spans="1:14" ht="252" x14ac:dyDescent="0.55000000000000004">
      <c r="A405" s="5" t="s">
        <v>925</v>
      </c>
      <c r="B405" s="5" t="s">
        <v>1287</v>
      </c>
      <c r="C405" s="6">
        <v>32206</v>
      </c>
      <c r="D405" s="6">
        <v>8</v>
      </c>
      <c r="E405" s="6" t="s">
        <v>1298</v>
      </c>
      <c r="F405" s="6" t="s">
        <v>1299</v>
      </c>
      <c r="G405" s="6" t="s">
        <v>32</v>
      </c>
      <c r="H405" s="6" t="s">
        <v>68</v>
      </c>
      <c r="I405" s="6" t="s">
        <v>17</v>
      </c>
      <c r="J405" s="7">
        <v>60700</v>
      </c>
      <c r="K405" s="6" t="s">
        <v>1300</v>
      </c>
      <c r="L405" s="6" t="s">
        <v>25</v>
      </c>
      <c r="M405" s="6" t="s">
        <v>20</v>
      </c>
      <c r="N405">
        <v>6</v>
      </c>
    </row>
    <row r="406" spans="1:14" ht="252" x14ac:dyDescent="0.55000000000000004">
      <c r="A406" s="5" t="s">
        <v>925</v>
      </c>
      <c r="B406" s="5" t="s">
        <v>1287</v>
      </c>
      <c r="C406" s="6">
        <v>32206</v>
      </c>
      <c r="D406" s="6">
        <v>9</v>
      </c>
      <c r="E406" s="6" t="s">
        <v>1298</v>
      </c>
      <c r="F406" s="6" t="s">
        <v>1299</v>
      </c>
      <c r="G406" s="6" t="s">
        <v>32</v>
      </c>
      <c r="H406" s="6" t="s">
        <v>68</v>
      </c>
      <c r="I406" s="6" t="s">
        <v>17</v>
      </c>
      <c r="J406" s="7">
        <v>60700</v>
      </c>
      <c r="K406" s="6" t="s">
        <v>1300</v>
      </c>
      <c r="L406" s="6" t="s">
        <v>25</v>
      </c>
      <c r="M406" s="6" t="s">
        <v>20</v>
      </c>
      <c r="N406">
        <v>6</v>
      </c>
    </row>
    <row r="407" spans="1:14" ht="216" x14ac:dyDescent="0.55000000000000004">
      <c r="A407" s="5" t="s">
        <v>925</v>
      </c>
      <c r="B407" s="5" t="s">
        <v>1301</v>
      </c>
      <c r="C407" s="6">
        <v>32207</v>
      </c>
      <c r="D407" s="6">
        <v>1</v>
      </c>
      <c r="E407" s="6" t="s">
        <v>1302</v>
      </c>
      <c r="F407" s="6" t="s">
        <v>1303</v>
      </c>
      <c r="G407" s="6" t="s">
        <v>27</v>
      </c>
      <c r="H407" s="6" t="s">
        <v>56</v>
      </c>
      <c r="I407" s="6" t="s">
        <v>40</v>
      </c>
      <c r="J407" s="7">
        <v>84904</v>
      </c>
      <c r="K407" s="6" t="s">
        <v>69</v>
      </c>
      <c r="L407" s="6" t="s">
        <v>38</v>
      </c>
      <c r="M407" s="6" t="s">
        <v>20</v>
      </c>
      <c r="N407">
        <v>6</v>
      </c>
    </row>
    <row r="408" spans="1:14" ht="108" x14ac:dyDescent="0.55000000000000004">
      <c r="A408" s="5" t="s">
        <v>925</v>
      </c>
      <c r="B408" s="5" t="s">
        <v>1301</v>
      </c>
      <c r="C408" s="6">
        <v>32207</v>
      </c>
      <c r="D408" s="6">
        <v>2</v>
      </c>
      <c r="E408" s="6" t="s">
        <v>1304</v>
      </c>
      <c r="F408" s="6" t="s">
        <v>1305</v>
      </c>
      <c r="G408" s="6" t="s">
        <v>27</v>
      </c>
      <c r="H408" s="6" t="s">
        <v>56</v>
      </c>
      <c r="I408" s="6" t="s">
        <v>40</v>
      </c>
      <c r="J408" s="7">
        <v>1197</v>
      </c>
      <c r="K408" s="6" t="s">
        <v>1306</v>
      </c>
      <c r="L408" s="6" t="s">
        <v>38</v>
      </c>
      <c r="M408" s="6" t="s">
        <v>20</v>
      </c>
      <c r="N408">
        <v>6</v>
      </c>
    </row>
    <row r="409" spans="1:14" ht="144" x14ac:dyDescent="0.55000000000000004">
      <c r="A409" s="5" t="s">
        <v>925</v>
      </c>
      <c r="B409" s="5" t="s">
        <v>1301</v>
      </c>
      <c r="C409" s="6">
        <v>32207</v>
      </c>
      <c r="D409" s="6">
        <v>5</v>
      </c>
      <c r="E409" s="6" t="s">
        <v>1307</v>
      </c>
      <c r="F409" s="6" t="s">
        <v>1308</v>
      </c>
      <c r="G409" s="6" t="s">
        <v>43</v>
      </c>
      <c r="H409" s="6" t="s">
        <v>56</v>
      </c>
      <c r="I409" s="6" t="s">
        <v>54</v>
      </c>
      <c r="J409" s="7">
        <v>17305</v>
      </c>
      <c r="K409" s="6" t="s">
        <v>1309</v>
      </c>
      <c r="L409" s="6" t="s">
        <v>70</v>
      </c>
      <c r="M409" s="6" t="s">
        <v>47</v>
      </c>
      <c r="N409">
        <v>6</v>
      </c>
    </row>
    <row r="410" spans="1:14" ht="108" x14ac:dyDescent="0.55000000000000004">
      <c r="A410" s="5" t="s">
        <v>925</v>
      </c>
      <c r="B410" s="5" t="s">
        <v>1301</v>
      </c>
      <c r="C410" s="6">
        <v>32207</v>
      </c>
      <c r="D410" s="6">
        <v>6</v>
      </c>
      <c r="E410" s="6" t="s">
        <v>1310</v>
      </c>
      <c r="F410" s="6" t="s">
        <v>1311</v>
      </c>
      <c r="G410" s="6" t="s">
        <v>58</v>
      </c>
      <c r="H410" s="6" t="s">
        <v>45</v>
      </c>
      <c r="I410" s="6" t="s">
        <v>40</v>
      </c>
      <c r="J410" s="7">
        <v>12375</v>
      </c>
      <c r="K410" s="6" t="s">
        <v>1312</v>
      </c>
      <c r="L410" s="6" t="s">
        <v>70</v>
      </c>
      <c r="M410" s="6" t="s">
        <v>59</v>
      </c>
      <c r="N410">
        <v>6</v>
      </c>
    </row>
    <row r="411" spans="1:14" ht="144" x14ac:dyDescent="0.55000000000000004">
      <c r="A411" s="5" t="s">
        <v>925</v>
      </c>
      <c r="B411" s="5" t="s">
        <v>1301</v>
      </c>
      <c r="C411" s="6">
        <v>32207</v>
      </c>
      <c r="D411" s="6">
        <v>7</v>
      </c>
      <c r="E411" s="6" t="s">
        <v>1313</v>
      </c>
      <c r="F411" s="6" t="s">
        <v>1314</v>
      </c>
      <c r="G411" s="6" t="s">
        <v>24</v>
      </c>
      <c r="H411" s="6" t="s">
        <v>56</v>
      </c>
      <c r="I411" s="6" t="s">
        <v>17</v>
      </c>
      <c r="J411" s="7">
        <v>60000</v>
      </c>
      <c r="K411" s="6" t="s">
        <v>1315</v>
      </c>
      <c r="L411" s="6" t="s">
        <v>70</v>
      </c>
      <c r="M411" s="6" t="s">
        <v>20</v>
      </c>
      <c r="N411">
        <v>6</v>
      </c>
    </row>
    <row r="412" spans="1:14" ht="144" x14ac:dyDescent="0.55000000000000004">
      <c r="A412" s="5" t="s">
        <v>925</v>
      </c>
      <c r="B412" s="5" t="s">
        <v>1301</v>
      </c>
      <c r="C412" s="6">
        <v>32207</v>
      </c>
      <c r="D412" s="6">
        <v>8</v>
      </c>
      <c r="E412" s="6" t="s">
        <v>1316</v>
      </c>
      <c r="F412" s="6" t="s">
        <v>1317</v>
      </c>
      <c r="G412" s="6" t="s">
        <v>43</v>
      </c>
      <c r="H412" s="6" t="s">
        <v>68</v>
      </c>
      <c r="I412" s="6" t="s">
        <v>17</v>
      </c>
      <c r="J412" s="7">
        <v>17556</v>
      </c>
      <c r="K412" s="6" t="s">
        <v>1318</v>
      </c>
      <c r="L412" s="6" t="s">
        <v>70</v>
      </c>
      <c r="M412" s="6" t="s">
        <v>47</v>
      </c>
      <c r="N412">
        <v>6</v>
      </c>
    </row>
    <row r="413" spans="1:14" ht="126" x14ac:dyDescent="0.55000000000000004">
      <c r="A413" s="5" t="s">
        <v>925</v>
      </c>
      <c r="B413" s="5" t="s">
        <v>1301</v>
      </c>
      <c r="C413" s="6">
        <v>32207</v>
      </c>
      <c r="D413" s="6">
        <v>9</v>
      </c>
      <c r="E413" s="6" t="s">
        <v>1319</v>
      </c>
      <c r="F413" s="6" t="s">
        <v>1320</v>
      </c>
      <c r="G413" s="6" t="s">
        <v>58</v>
      </c>
      <c r="H413" s="6" t="s">
        <v>45</v>
      </c>
      <c r="I413" s="6" t="s">
        <v>17</v>
      </c>
      <c r="J413" s="7">
        <v>3520</v>
      </c>
      <c r="K413" s="6" t="s">
        <v>1321</v>
      </c>
      <c r="L413" s="6" t="s">
        <v>70</v>
      </c>
      <c r="M413" s="6" t="s">
        <v>59</v>
      </c>
      <c r="N413">
        <v>6</v>
      </c>
    </row>
    <row r="414" spans="1:14" ht="108" x14ac:dyDescent="0.55000000000000004">
      <c r="A414" s="5" t="s">
        <v>925</v>
      </c>
      <c r="B414" s="5" t="s">
        <v>1301</v>
      </c>
      <c r="C414" s="6">
        <v>32207</v>
      </c>
      <c r="D414" s="6">
        <v>10</v>
      </c>
      <c r="E414" s="6" t="s">
        <v>1322</v>
      </c>
      <c r="F414" s="6" t="s">
        <v>1323</v>
      </c>
      <c r="G414" s="6" t="s">
        <v>15</v>
      </c>
      <c r="H414" s="6" t="s">
        <v>17</v>
      </c>
      <c r="I414" s="6" t="s">
        <v>17</v>
      </c>
      <c r="J414" s="7">
        <v>5000</v>
      </c>
      <c r="K414" s="6" t="s">
        <v>1324</v>
      </c>
      <c r="L414" s="6" t="s">
        <v>70</v>
      </c>
      <c r="M414" s="6" t="s">
        <v>75</v>
      </c>
      <c r="N414">
        <v>6</v>
      </c>
    </row>
    <row r="415" spans="1:14" ht="108" x14ac:dyDescent="0.55000000000000004">
      <c r="A415" s="5" t="s">
        <v>925</v>
      </c>
      <c r="B415" s="5" t="s">
        <v>1301</v>
      </c>
      <c r="C415" s="6">
        <v>32207</v>
      </c>
      <c r="D415" s="6">
        <v>11</v>
      </c>
      <c r="E415" s="6" t="s">
        <v>1325</v>
      </c>
      <c r="F415" s="6" t="s">
        <v>1326</v>
      </c>
      <c r="G415" s="6" t="s">
        <v>15</v>
      </c>
      <c r="H415" s="6" t="s">
        <v>17</v>
      </c>
      <c r="I415" s="6" t="s">
        <v>17</v>
      </c>
      <c r="J415" s="7">
        <v>5000</v>
      </c>
      <c r="K415" s="6" t="s">
        <v>1327</v>
      </c>
      <c r="L415" s="6" t="s">
        <v>70</v>
      </c>
      <c r="M415" s="6" t="s">
        <v>106</v>
      </c>
      <c r="N415">
        <v>6</v>
      </c>
    </row>
    <row r="416" spans="1:14" ht="216" x14ac:dyDescent="0.55000000000000004">
      <c r="A416" s="5" t="s">
        <v>925</v>
      </c>
      <c r="B416" s="5" t="s">
        <v>1328</v>
      </c>
      <c r="C416" s="6">
        <v>32209</v>
      </c>
      <c r="D416" s="6">
        <v>1</v>
      </c>
      <c r="E416" s="6" t="s">
        <v>1329</v>
      </c>
      <c r="F416" s="6" t="s">
        <v>1330</v>
      </c>
      <c r="G416" s="6" t="s">
        <v>27</v>
      </c>
      <c r="H416" s="6" t="s">
        <v>36</v>
      </c>
      <c r="I416" s="6" t="s">
        <v>40</v>
      </c>
      <c r="J416" s="7">
        <v>196456</v>
      </c>
      <c r="K416" s="6" t="s">
        <v>41</v>
      </c>
      <c r="L416" s="6" t="s">
        <v>70</v>
      </c>
      <c r="M416" s="6" t="s">
        <v>20</v>
      </c>
      <c r="N416">
        <v>6</v>
      </c>
    </row>
    <row r="417" spans="1:14" ht="90" x14ac:dyDescent="0.55000000000000004">
      <c r="A417" s="5" t="s">
        <v>925</v>
      </c>
      <c r="B417" s="5" t="s">
        <v>1328</v>
      </c>
      <c r="C417" s="6">
        <v>32209</v>
      </c>
      <c r="D417" s="6">
        <v>5</v>
      </c>
      <c r="E417" s="6" t="s">
        <v>165</v>
      </c>
      <c r="F417" s="6" t="s">
        <v>1331</v>
      </c>
      <c r="G417" s="6" t="s">
        <v>21</v>
      </c>
      <c r="H417" s="6" t="s">
        <v>16</v>
      </c>
      <c r="I417" s="6" t="s">
        <v>17</v>
      </c>
      <c r="J417" s="7">
        <v>12062</v>
      </c>
      <c r="K417" s="6" t="s">
        <v>1332</v>
      </c>
      <c r="L417" s="6" t="s">
        <v>104</v>
      </c>
      <c r="M417" s="6" t="s">
        <v>20</v>
      </c>
      <c r="N417">
        <v>6</v>
      </c>
    </row>
    <row r="418" spans="1:14" ht="162" x14ac:dyDescent="0.55000000000000004">
      <c r="A418" s="5" t="s">
        <v>925</v>
      </c>
      <c r="B418" s="5" t="s">
        <v>1328</v>
      </c>
      <c r="C418" s="6">
        <v>32209</v>
      </c>
      <c r="D418" s="6">
        <v>6</v>
      </c>
      <c r="E418" s="6" t="s">
        <v>1333</v>
      </c>
      <c r="F418" s="6" t="s">
        <v>1334</v>
      </c>
      <c r="G418" s="6" t="s">
        <v>43</v>
      </c>
      <c r="H418" s="6" t="s">
        <v>16</v>
      </c>
      <c r="I418" s="6" t="s">
        <v>17</v>
      </c>
      <c r="J418" s="7">
        <v>3822</v>
      </c>
      <c r="K418" s="6" t="s">
        <v>1335</v>
      </c>
      <c r="L418" s="6" t="s">
        <v>104</v>
      </c>
      <c r="M418" s="6" t="s">
        <v>20</v>
      </c>
      <c r="N418">
        <v>6</v>
      </c>
    </row>
    <row r="419" spans="1:14" ht="144" x14ac:dyDescent="0.55000000000000004">
      <c r="A419" s="5" t="s">
        <v>925</v>
      </c>
      <c r="B419" s="5" t="s">
        <v>1328</v>
      </c>
      <c r="C419" s="6">
        <v>32209</v>
      </c>
      <c r="D419" s="6">
        <v>7</v>
      </c>
      <c r="E419" s="6" t="s">
        <v>1336</v>
      </c>
      <c r="F419" s="6" t="s">
        <v>1337</v>
      </c>
      <c r="G419" s="6" t="s">
        <v>43</v>
      </c>
      <c r="H419" s="6" t="s">
        <v>16</v>
      </c>
      <c r="I419" s="6" t="s">
        <v>17</v>
      </c>
      <c r="J419" s="7">
        <v>2058</v>
      </c>
      <c r="K419" s="6" t="s">
        <v>1338</v>
      </c>
      <c r="L419" s="6" t="s">
        <v>104</v>
      </c>
      <c r="M419" s="6" t="s">
        <v>20</v>
      </c>
      <c r="N419">
        <v>6</v>
      </c>
    </row>
    <row r="420" spans="1:14" ht="144" x14ac:dyDescent="0.55000000000000004">
      <c r="A420" s="5" t="s">
        <v>925</v>
      </c>
      <c r="B420" s="5" t="s">
        <v>1328</v>
      </c>
      <c r="C420" s="6">
        <v>32209</v>
      </c>
      <c r="D420" s="6">
        <v>8</v>
      </c>
      <c r="E420" s="6" t="s">
        <v>1339</v>
      </c>
      <c r="F420" s="6" t="s">
        <v>1340</v>
      </c>
      <c r="G420" s="6" t="s">
        <v>43</v>
      </c>
      <c r="H420" s="6" t="s">
        <v>16</v>
      </c>
      <c r="I420" s="6" t="s">
        <v>17</v>
      </c>
      <c r="J420" s="7">
        <v>10484</v>
      </c>
      <c r="K420" s="6" t="s">
        <v>1341</v>
      </c>
      <c r="L420" s="6" t="s">
        <v>104</v>
      </c>
      <c r="M420" s="6" t="s">
        <v>20</v>
      </c>
      <c r="N420">
        <v>6</v>
      </c>
    </row>
    <row r="421" spans="1:14" ht="216" x14ac:dyDescent="0.55000000000000004">
      <c r="A421" s="5" t="s">
        <v>925</v>
      </c>
      <c r="B421" s="5" t="s">
        <v>1328</v>
      </c>
      <c r="C421" s="6">
        <v>32209</v>
      </c>
      <c r="D421" s="6">
        <v>9</v>
      </c>
      <c r="E421" s="6" t="s">
        <v>1342</v>
      </c>
      <c r="F421" s="6" t="s">
        <v>1343</v>
      </c>
      <c r="G421" s="6" t="s">
        <v>43</v>
      </c>
      <c r="H421" s="6" t="s">
        <v>16</v>
      </c>
      <c r="I421" s="6" t="s">
        <v>17</v>
      </c>
      <c r="J421" s="7">
        <v>3774</v>
      </c>
      <c r="K421" s="6" t="s">
        <v>1344</v>
      </c>
      <c r="L421" s="6" t="s">
        <v>104</v>
      </c>
      <c r="M421" s="6" t="s">
        <v>20</v>
      </c>
      <c r="N421">
        <v>6</v>
      </c>
    </row>
    <row r="422" spans="1:14" ht="198" x14ac:dyDescent="0.55000000000000004">
      <c r="A422" s="5" t="s">
        <v>925</v>
      </c>
      <c r="B422" s="5" t="s">
        <v>1328</v>
      </c>
      <c r="C422" s="6">
        <v>32209</v>
      </c>
      <c r="D422" s="6">
        <v>10</v>
      </c>
      <c r="E422" s="6" t="s">
        <v>1345</v>
      </c>
      <c r="F422" s="6" t="s">
        <v>1346</v>
      </c>
      <c r="G422" s="6" t="s">
        <v>35</v>
      </c>
      <c r="H422" s="6" t="s">
        <v>16</v>
      </c>
      <c r="I422" s="6" t="s">
        <v>17</v>
      </c>
      <c r="J422" s="7">
        <v>18530</v>
      </c>
      <c r="K422" s="6" t="s">
        <v>1347</v>
      </c>
      <c r="L422" s="6" t="s">
        <v>104</v>
      </c>
      <c r="M422" s="6" t="s">
        <v>20</v>
      </c>
      <c r="N422">
        <v>6</v>
      </c>
    </row>
    <row r="423" spans="1:14" ht="234" x14ac:dyDescent="0.55000000000000004">
      <c r="A423" s="5" t="s">
        <v>925</v>
      </c>
      <c r="B423" s="5" t="s">
        <v>1328</v>
      </c>
      <c r="C423" s="6">
        <v>32209</v>
      </c>
      <c r="D423" s="6">
        <v>11</v>
      </c>
      <c r="E423" s="6" t="s">
        <v>1348</v>
      </c>
      <c r="F423" s="6" t="s">
        <v>1349</v>
      </c>
      <c r="G423" s="6" t="s">
        <v>35</v>
      </c>
      <c r="H423" s="6" t="s">
        <v>16</v>
      </c>
      <c r="I423" s="6" t="s">
        <v>17</v>
      </c>
      <c r="J423" s="7">
        <v>3296</v>
      </c>
      <c r="K423" s="6" t="s">
        <v>1347</v>
      </c>
      <c r="L423" s="6" t="s">
        <v>104</v>
      </c>
      <c r="M423" s="6" t="s">
        <v>20</v>
      </c>
      <c r="N423">
        <v>6</v>
      </c>
    </row>
    <row r="424" spans="1:14" ht="180" x14ac:dyDescent="0.55000000000000004">
      <c r="A424" s="5" t="s">
        <v>925</v>
      </c>
      <c r="B424" s="5" t="s">
        <v>1328</v>
      </c>
      <c r="C424" s="6">
        <v>32209</v>
      </c>
      <c r="D424" s="6">
        <v>12</v>
      </c>
      <c r="E424" s="6" t="s">
        <v>1350</v>
      </c>
      <c r="F424" s="6" t="s">
        <v>1351</v>
      </c>
      <c r="G424" s="6" t="s">
        <v>21</v>
      </c>
      <c r="H424" s="6" t="s">
        <v>16</v>
      </c>
      <c r="I424" s="6" t="s">
        <v>17</v>
      </c>
      <c r="J424" s="7">
        <v>22363</v>
      </c>
      <c r="K424" s="6" t="s">
        <v>1347</v>
      </c>
      <c r="L424" s="6" t="s">
        <v>104</v>
      </c>
      <c r="M424" s="6" t="s">
        <v>20</v>
      </c>
      <c r="N424">
        <v>6</v>
      </c>
    </row>
    <row r="425" spans="1:14" ht="162" x14ac:dyDescent="0.55000000000000004">
      <c r="A425" s="5" t="s">
        <v>925</v>
      </c>
      <c r="B425" s="5" t="s">
        <v>1328</v>
      </c>
      <c r="C425" s="6">
        <v>32209</v>
      </c>
      <c r="D425" s="6">
        <v>13</v>
      </c>
      <c r="E425" s="6" t="s">
        <v>1352</v>
      </c>
      <c r="F425" s="6" t="s">
        <v>1353</v>
      </c>
      <c r="G425" s="6" t="s">
        <v>21</v>
      </c>
      <c r="H425" s="6" t="s">
        <v>16</v>
      </c>
      <c r="I425" s="6" t="s">
        <v>17</v>
      </c>
      <c r="J425" s="7">
        <v>34700</v>
      </c>
      <c r="K425" s="6" t="s">
        <v>1347</v>
      </c>
      <c r="L425" s="6" t="s">
        <v>104</v>
      </c>
      <c r="M425" s="6" t="s">
        <v>20</v>
      </c>
      <c r="N425">
        <v>6</v>
      </c>
    </row>
    <row r="426" spans="1:14" ht="108" x14ac:dyDescent="0.55000000000000004">
      <c r="A426" s="5" t="s">
        <v>925</v>
      </c>
      <c r="B426" s="5" t="s">
        <v>1328</v>
      </c>
      <c r="C426" s="6">
        <v>32209</v>
      </c>
      <c r="D426" s="6">
        <v>14</v>
      </c>
      <c r="E426" s="6" t="s">
        <v>1354</v>
      </c>
      <c r="F426" s="6" t="s">
        <v>1355</v>
      </c>
      <c r="G426" s="6" t="s">
        <v>32</v>
      </c>
      <c r="H426" s="6" t="s">
        <v>57</v>
      </c>
      <c r="I426" s="6" t="s">
        <v>17</v>
      </c>
      <c r="J426" s="7">
        <v>9919</v>
      </c>
      <c r="K426" s="6" t="s">
        <v>1356</v>
      </c>
      <c r="L426" s="6" t="s">
        <v>104</v>
      </c>
      <c r="M426" s="6" t="s">
        <v>20</v>
      </c>
      <c r="N426">
        <v>6</v>
      </c>
    </row>
    <row r="427" spans="1:14" ht="108" x14ac:dyDescent="0.55000000000000004">
      <c r="A427" s="5" t="s">
        <v>925</v>
      </c>
      <c r="B427" s="5" t="s">
        <v>1328</v>
      </c>
      <c r="C427" s="6">
        <v>32209</v>
      </c>
      <c r="D427" s="6">
        <v>15</v>
      </c>
      <c r="E427" s="6" t="s">
        <v>1357</v>
      </c>
      <c r="F427" s="6" t="s">
        <v>1358</v>
      </c>
      <c r="G427" s="6" t="s">
        <v>58</v>
      </c>
      <c r="H427" s="6" t="s">
        <v>57</v>
      </c>
      <c r="I427" s="6" t="s">
        <v>17</v>
      </c>
      <c r="J427" s="7">
        <v>4080</v>
      </c>
      <c r="K427" s="6" t="s">
        <v>1359</v>
      </c>
      <c r="L427" s="6" t="s">
        <v>104</v>
      </c>
      <c r="M427" s="6" t="s">
        <v>20</v>
      </c>
      <c r="N427">
        <v>6</v>
      </c>
    </row>
    <row r="428" spans="1:14" ht="162" x14ac:dyDescent="0.55000000000000004">
      <c r="A428" s="5" t="s">
        <v>925</v>
      </c>
      <c r="B428" s="5" t="s">
        <v>1328</v>
      </c>
      <c r="C428" s="6">
        <v>32209</v>
      </c>
      <c r="D428" s="6">
        <v>16</v>
      </c>
      <c r="E428" s="6" t="s">
        <v>1360</v>
      </c>
      <c r="F428" s="6" t="s">
        <v>1361</v>
      </c>
      <c r="G428" s="6" t="s">
        <v>21</v>
      </c>
      <c r="H428" s="6" t="s">
        <v>57</v>
      </c>
      <c r="I428" s="6" t="s">
        <v>17</v>
      </c>
      <c r="J428" s="7">
        <v>15300</v>
      </c>
      <c r="K428" s="6" t="s">
        <v>1347</v>
      </c>
      <c r="L428" s="6" t="s">
        <v>104</v>
      </c>
      <c r="M428" s="6" t="s">
        <v>20</v>
      </c>
      <c r="N428">
        <v>6</v>
      </c>
    </row>
    <row r="429" spans="1:14" ht="90" x14ac:dyDescent="0.55000000000000004">
      <c r="A429" s="5" t="s">
        <v>925</v>
      </c>
      <c r="B429" s="5" t="s">
        <v>1328</v>
      </c>
      <c r="C429" s="6">
        <v>32209</v>
      </c>
      <c r="D429" s="6">
        <v>17</v>
      </c>
      <c r="E429" s="6" t="s">
        <v>1362</v>
      </c>
      <c r="F429" s="6" t="s">
        <v>1363</v>
      </c>
      <c r="G429" s="6" t="s">
        <v>21</v>
      </c>
      <c r="H429" s="6" t="s">
        <v>57</v>
      </c>
      <c r="I429" s="6" t="s">
        <v>17</v>
      </c>
      <c r="J429" s="7">
        <v>23663</v>
      </c>
      <c r="K429" s="6" t="s">
        <v>1332</v>
      </c>
      <c r="L429" s="6" t="s">
        <v>104</v>
      </c>
      <c r="M429" s="6" t="s">
        <v>20</v>
      </c>
      <c r="N429">
        <v>6</v>
      </c>
    </row>
    <row r="430" spans="1:14" ht="216" x14ac:dyDescent="0.55000000000000004">
      <c r="A430" s="5" t="s">
        <v>925</v>
      </c>
      <c r="B430" s="5" t="s">
        <v>1364</v>
      </c>
      <c r="C430" s="6">
        <v>32343</v>
      </c>
      <c r="D430" s="6">
        <v>1</v>
      </c>
      <c r="E430" s="6" t="s">
        <v>1365</v>
      </c>
      <c r="F430" s="6" t="s">
        <v>1366</v>
      </c>
      <c r="G430" s="6" t="s">
        <v>27</v>
      </c>
      <c r="H430" s="6" t="s">
        <v>36</v>
      </c>
      <c r="I430" s="6" t="s">
        <v>40</v>
      </c>
      <c r="J430" s="7">
        <v>28779</v>
      </c>
      <c r="K430" s="6" t="s">
        <v>37</v>
      </c>
      <c r="L430" s="6" t="s">
        <v>70</v>
      </c>
      <c r="M430" s="6" t="s">
        <v>20</v>
      </c>
      <c r="N430">
        <v>6</v>
      </c>
    </row>
    <row r="431" spans="1:14" ht="342" x14ac:dyDescent="0.55000000000000004">
      <c r="A431" s="5" t="s">
        <v>925</v>
      </c>
      <c r="B431" s="5" t="s">
        <v>1364</v>
      </c>
      <c r="C431" s="6">
        <v>32343</v>
      </c>
      <c r="D431" s="6">
        <v>5</v>
      </c>
      <c r="E431" s="6" t="s">
        <v>1367</v>
      </c>
      <c r="F431" s="6" t="s">
        <v>1368</v>
      </c>
      <c r="G431" s="6" t="s">
        <v>32</v>
      </c>
      <c r="H431" s="6" t="s">
        <v>16</v>
      </c>
      <c r="I431" s="6" t="s">
        <v>17</v>
      </c>
      <c r="J431" s="7">
        <v>5885</v>
      </c>
      <c r="K431" s="6" t="s">
        <v>1369</v>
      </c>
      <c r="L431" s="6" t="s">
        <v>70</v>
      </c>
      <c r="M431" s="6" t="s">
        <v>33</v>
      </c>
      <c r="N431">
        <v>6</v>
      </c>
    </row>
    <row r="432" spans="1:14" ht="198" x14ac:dyDescent="0.55000000000000004">
      <c r="A432" s="5" t="s">
        <v>925</v>
      </c>
      <c r="B432" s="5" t="s">
        <v>1364</v>
      </c>
      <c r="C432" s="6">
        <v>32343</v>
      </c>
      <c r="D432" s="6">
        <v>6</v>
      </c>
      <c r="E432" s="6" t="s">
        <v>111</v>
      </c>
      <c r="F432" s="6" t="s">
        <v>1370</v>
      </c>
      <c r="G432" s="6" t="s">
        <v>24</v>
      </c>
      <c r="H432" s="6" t="s">
        <v>16</v>
      </c>
      <c r="I432" s="6" t="s">
        <v>17</v>
      </c>
      <c r="J432" s="7">
        <v>39634</v>
      </c>
      <c r="K432" s="6" t="s">
        <v>1371</v>
      </c>
      <c r="L432" s="6" t="s">
        <v>70</v>
      </c>
      <c r="M432" s="6" t="s">
        <v>20</v>
      </c>
      <c r="N432">
        <v>6</v>
      </c>
    </row>
    <row r="433" spans="1:14" ht="198" x14ac:dyDescent="0.55000000000000004">
      <c r="A433" s="5" t="s">
        <v>925</v>
      </c>
      <c r="B433" s="5" t="s">
        <v>1364</v>
      </c>
      <c r="C433" s="6">
        <v>32343</v>
      </c>
      <c r="D433" s="6">
        <v>7</v>
      </c>
      <c r="E433" s="6" t="s">
        <v>1372</v>
      </c>
      <c r="F433" s="6" t="s">
        <v>1373</v>
      </c>
      <c r="G433" s="6" t="s">
        <v>43</v>
      </c>
      <c r="H433" s="6" t="s">
        <v>16</v>
      </c>
      <c r="I433" s="6" t="s">
        <v>40</v>
      </c>
      <c r="J433" s="7">
        <v>1344</v>
      </c>
      <c r="K433" s="6" t="s">
        <v>1374</v>
      </c>
      <c r="L433" s="6" t="s">
        <v>70</v>
      </c>
      <c r="M433" s="6" t="s">
        <v>48</v>
      </c>
      <c r="N433">
        <v>6</v>
      </c>
    </row>
    <row r="434" spans="1:14" ht="126" x14ac:dyDescent="0.55000000000000004">
      <c r="A434" s="5" t="s">
        <v>925</v>
      </c>
      <c r="B434" s="5" t="s">
        <v>1364</v>
      </c>
      <c r="C434" s="6">
        <v>32343</v>
      </c>
      <c r="D434" s="6">
        <v>8</v>
      </c>
      <c r="E434" s="6" t="s">
        <v>1375</v>
      </c>
      <c r="F434" s="6" t="s">
        <v>1376</v>
      </c>
      <c r="G434" s="6" t="s">
        <v>24</v>
      </c>
      <c r="H434" s="6" t="s">
        <v>16</v>
      </c>
      <c r="I434" s="6" t="s">
        <v>17</v>
      </c>
      <c r="J434" s="7">
        <v>11108</v>
      </c>
      <c r="K434" s="6" t="s">
        <v>1371</v>
      </c>
      <c r="L434" s="6" t="s">
        <v>70</v>
      </c>
      <c r="M434" s="6" t="s">
        <v>20</v>
      </c>
      <c r="N434">
        <v>6</v>
      </c>
    </row>
    <row r="435" spans="1:14" ht="144" x14ac:dyDescent="0.55000000000000004">
      <c r="A435" s="5" t="s">
        <v>925</v>
      </c>
      <c r="B435" s="5" t="s">
        <v>1364</v>
      </c>
      <c r="C435" s="6">
        <v>32343</v>
      </c>
      <c r="D435" s="6">
        <v>9</v>
      </c>
      <c r="E435" s="6" t="s">
        <v>1377</v>
      </c>
      <c r="F435" s="6" t="s">
        <v>1378</v>
      </c>
      <c r="G435" s="6" t="s">
        <v>24</v>
      </c>
      <c r="H435" s="6" t="s">
        <v>68</v>
      </c>
      <c r="I435" s="6" t="s">
        <v>17</v>
      </c>
      <c r="J435" s="7">
        <v>7194</v>
      </c>
      <c r="K435" s="6" t="s">
        <v>1379</v>
      </c>
      <c r="L435" s="6" t="s">
        <v>70</v>
      </c>
      <c r="M435" s="6" t="s">
        <v>20</v>
      </c>
      <c r="N435">
        <v>6</v>
      </c>
    </row>
    <row r="436" spans="1:14" ht="216" x14ac:dyDescent="0.55000000000000004">
      <c r="A436" s="5" t="s">
        <v>925</v>
      </c>
      <c r="B436" s="5" t="s">
        <v>1380</v>
      </c>
      <c r="C436" s="6">
        <v>32386</v>
      </c>
      <c r="D436" s="6">
        <v>1</v>
      </c>
      <c r="E436" s="6" t="s">
        <v>1381</v>
      </c>
      <c r="F436" s="6" t="s">
        <v>1382</v>
      </c>
      <c r="G436" s="6" t="s">
        <v>27</v>
      </c>
      <c r="H436" s="6" t="s">
        <v>76</v>
      </c>
      <c r="I436" s="6" t="s">
        <v>17</v>
      </c>
      <c r="J436" s="7">
        <v>17605</v>
      </c>
      <c r="K436" s="6" t="s">
        <v>41</v>
      </c>
      <c r="L436" s="6" t="s">
        <v>42</v>
      </c>
      <c r="M436" s="6" t="s">
        <v>20</v>
      </c>
      <c r="N436">
        <v>6</v>
      </c>
    </row>
    <row r="437" spans="1:14" ht="126" x14ac:dyDescent="0.55000000000000004">
      <c r="A437" s="5" t="s">
        <v>925</v>
      </c>
      <c r="B437" s="5" t="s">
        <v>1380</v>
      </c>
      <c r="C437" s="6">
        <v>32386</v>
      </c>
      <c r="D437" s="6">
        <v>5</v>
      </c>
      <c r="E437" s="6" t="s">
        <v>93</v>
      </c>
      <c r="F437" s="6" t="s">
        <v>1383</v>
      </c>
      <c r="G437" s="6" t="s">
        <v>43</v>
      </c>
      <c r="H437" s="6" t="s">
        <v>16</v>
      </c>
      <c r="I437" s="6" t="s">
        <v>17</v>
      </c>
      <c r="J437" s="7">
        <v>3147</v>
      </c>
      <c r="K437" s="6" t="s">
        <v>1384</v>
      </c>
      <c r="L437" s="6" t="s">
        <v>42</v>
      </c>
      <c r="M437" s="6" t="s">
        <v>33</v>
      </c>
      <c r="N437">
        <v>6</v>
      </c>
    </row>
    <row r="438" spans="1:14" ht="126" x14ac:dyDescent="0.55000000000000004">
      <c r="A438" s="5" t="s">
        <v>925</v>
      </c>
      <c r="B438" s="5" t="s">
        <v>1380</v>
      </c>
      <c r="C438" s="6">
        <v>32386</v>
      </c>
      <c r="D438" s="6">
        <v>6</v>
      </c>
      <c r="E438" s="6" t="s">
        <v>1385</v>
      </c>
      <c r="F438" s="6" t="s">
        <v>1386</v>
      </c>
      <c r="G438" s="6" t="s">
        <v>58</v>
      </c>
      <c r="H438" s="6" t="s">
        <v>57</v>
      </c>
      <c r="I438" s="6" t="s">
        <v>17</v>
      </c>
      <c r="J438" s="7">
        <v>1194</v>
      </c>
      <c r="K438" s="6" t="s">
        <v>1384</v>
      </c>
      <c r="L438" s="6" t="s">
        <v>42</v>
      </c>
      <c r="M438" s="6" t="s">
        <v>59</v>
      </c>
      <c r="N438">
        <v>6</v>
      </c>
    </row>
    <row r="439" spans="1:14" ht="216" x14ac:dyDescent="0.55000000000000004">
      <c r="A439" s="5" t="s">
        <v>925</v>
      </c>
      <c r="B439" s="5" t="s">
        <v>1387</v>
      </c>
      <c r="C439" s="6">
        <v>32441</v>
      </c>
      <c r="D439" s="6">
        <v>1</v>
      </c>
      <c r="E439" s="6" t="s">
        <v>1388</v>
      </c>
      <c r="F439" s="6" t="s">
        <v>1389</v>
      </c>
      <c r="G439" s="6" t="s">
        <v>27</v>
      </c>
      <c r="H439" s="6" t="s">
        <v>56</v>
      </c>
      <c r="I439" s="6" t="s">
        <v>54</v>
      </c>
      <c r="J439" s="7">
        <v>4123</v>
      </c>
      <c r="K439" s="6" t="s">
        <v>69</v>
      </c>
      <c r="L439" s="6" t="s">
        <v>42</v>
      </c>
      <c r="M439" s="6" t="s">
        <v>20</v>
      </c>
      <c r="N439">
        <v>6</v>
      </c>
    </row>
    <row r="440" spans="1:14" ht="144" x14ac:dyDescent="0.55000000000000004">
      <c r="A440" s="5" t="s">
        <v>925</v>
      </c>
      <c r="B440" s="5" t="s">
        <v>1387</v>
      </c>
      <c r="C440" s="6">
        <v>32441</v>
      </c>
      <c r="D440" s="6">
        <v>5</v>
      </c>
      <c r="E440" s="6" t="s">
        <v>1390</v>
      </c>
      <c r="F440" s="6" t="s">
        <v>1391</v>
      </c>
      <c r="G440" s="6" t="s">
        <v>24</v>
      </c>
      <c r="H440" s="6" t="s">
        <v>45</v>
      </c>
      <c r="I440" s="6" t="s">
        <v>57</v>
      </c>
      <c r="J440" s="7">
        <v>4080</v>
      </c>
      <c r="K440" s="6" t="s">
        <v>1392</v>
      </c>
      <c r="L440" s="6" t="s">
        <v>1393</v>
      </c>
      <c r="M440" s="6" t="s">
        <v>75</v>
      </c>
      <c r="N440">
        <v>6</v>
      </c>
    </row>
    <row r="441" spans="1:14" ht="144" x14ac:dyDescent="0.55000000000000004">
      <c r="A441" s="5" t="s">
        <v>925</v>
      </c>
      <c r="B441" s="5" t="s">
        <v>1387</v>
      </c>
      <c r="C441" s="6">
        <v>32441</v>
      </c>
      <c r="D441" s="6">
        <v>6</v>
      </c>
      <c r="E441" s="6" t="s">
        <v>1394</v>
      </c>
      <c r="F441" s="6" t="s">
        <v>1395</v>
      </c>
      <c r="G441" s="6" t="s">
        <v>24</v>
      </c>
      <c r="H441" s="6" t="s">
        <v>45</v>
      </c>
      <c r="I441" s="6" t="s">
        <v>52</v>
      </c>
      <c r="J441" s="7">
        <v>2990</v>
      </c>
      <c r="K441" s="6" t="s">
        <v>1396</v>
      </c>
      <c r="L441" s="6" t="s">
        <v>1393</v>
      </c>
      <c r="M441" s="6" t="s">
        <v>20</v>
      </c>
      <c r="N441">
        <v>6</v>
      </c>
    </row>
    <row r="442" spans="1:14" ht="198" x14ac:dyDescent="0.55000000000000004">
      <c r="A442" s="5" t="s">
        <v>925</v>
      </c>
      <c r="B442" s="5" t="s">
        <v>118</v>
      </c>
      <c r="C442" s="6">
        <v>32448</v>
      </c>
      <c r="D442" s="6">
        <v>1</v>
      </c>
      <c r="E442" s="6" t="s">
        <v>1397</v>
      </c>
      <c r="F442" s="6" t="s">
        <v>1398</v>
      </c>
      <c r="G442" s="6" t="s">
        <v>27</v>
      </c>
      <c r="H442" s="6" t="s">
        <v>36</v>
      </c>
      <c r="I442" s="6" t="s">
        <v>40</v>
      </c>
      <c r="J442" s="7">
        <v>6749</v>
      </c>
      <c r="K442" s="6" t="s">
        <v>30</v>
      </c>
      <c r="L442" s="6" t="s">
        <v>42</v>
      </c>
      <c r="M442" s="6" t="s">
        <v>20</v>
      </c>
      <c r="N442">
        <v>6</v>
      </c>
    </row>
    <row r="443" spans="1:14" ht="108" x14ac:dyDescent="0.55000000000000004">
      <c r="A443" s="5" t="s">
        <v>925</v>
      </c>
      <c r="B443" s="5" t="s">
        <v>118</v>
      </c>
      <c r="C443" s="6">
        <v>32448</v>
      </c>
      <c r="D443" s="6">
        <v>5</v>
      </c>
      <c r="E443" s="6" t="s">
        <v>1399</v>
      </c>
      <c r="F443" s="6" t="s">
        <v>1400</v>
      </c>
      <c r="G443" s="6" t="s">
        <v>60</v>
      </c>
      <c r="H443" s="6" t="s">
        <v>16</v>
      </c>
      <c r="I443" s="6" t="s">
        <v>17</v>
      </c>
      <c r="J443" s="7">
        <v>1500</v>
      </c>
      <c r="K443" s="6" t="s">
        <v>1401</v>
      </c>
      <c r="L443" s="6" t="s">
        <v>42</v>
      </c>
      <c r="M443" s="6" t="s">
        <v>66</v>
      </c>
      <c r="N443">
        <v>6</v>
      </c>
    </row>
    <row r="444" spans="1:14" ht="252" x14ac:dyDescent="0.55000000000000004">
      <c r="A444" s="5" t="s">
        <v>925</v>
      </c>
      <c r="B444" s="5" t="s">
        <v>118</v>
      </c>
      <c r="C444" s="6">
        <v>32448</v>
      </c>
      <c r="D444" s="6">
        <v>6</v>
      </c>
      <c r="E444" s="6" t="s">
        <v>1402</v>
      </c>
      <c r="F444" s="6" t="s">
        <v>1403</v>
      </c>
      <c r="G444" s="6" t="s">
        <v>32</v>
      </c>
      <c r="H444" s="6" t="s">
        <v>16</v>
      </c>
      <c r="I444" s="6" t="s">
        <v>17</v>
      </c>
      <c r="J444" s="7">
        <v>4752</v>
      </c>
      <c r="K444" s="6" t="s">
        <v>1404</v>
      </c>
      <c r="L444" s="6" t="s">
        <v>42</v>
      </c>
      <c r="M444" s="6" t="s">
        <v>33</v>
      </c>
      <c r="N444">
        <v>6</v>
      </c>
    </row>
    <row r="445" spans="1:14" ht="216" x14ac:dyDescent="0.55000000000000004">
      <c r="A445" s="5" t="s">
        <v>925</v>
      </c>
      <c r="B445" s="5" t="s">
        <v>1405</v>
      </c>
      <c r="C445" s="6">
        <v>32449</v>
      </c>
      <c r="D445" s="6">
        <v>1</v>
      </c>
      <c r="E445" s="6" t="s">
        <v>39</v>
      </c>
      <c r="F445" s="6" t="s">
        <v>1406</v>
      </c>
      <c r="G445" s="6" t="s">
        <v>27</v>
      </c>
      <c r="H445" s="6" t="s">
        <v>22</v>
      </c>
      <c r="I445" s="6" t="s">
        <v>68</v>
      </c>
      <c r="J445" s="7">
        <v>31738</v>
      </c>
      <c r="K445" s="6" t="s">
        <v>41</v>
      </c>
      <c r="L445" s="6" t="s">
        <v>42</v>
      </c>
      <c r="M445" s="6" t="s">
        <v>20</v>
      </c>
      <c r="N445">
        <v>6</v>
      </c>
    </row>
    <row r="446" spans="1:14" ht="234" x14ac:dyDescent="0.55000000000000004">
      <c r="A446" s="5" t="s">
        <v>925</v>
      </c>
      <c r="B446" s="5" t="s">
        <v>1405</v>
      </c>
      <c r="C446" s="6">
        <v>32449</v>
      </c>
      <c r="D446" s="6">
        <v>5</v>
      </c>
      <c r="E446" s="6" t="s">
        <v>1407</v>
      </c>
      <c r="F446" s="6" t="s">
        <v>1408</v>
      </c>
      <c r="G446" s="6" t="s">
        <v>24</v>
      </c>
      <c r="H446" s="6" t="s">
        <v>56</v>
      </c>
      <c r="I446" s="6" t="s">
        <v>17</v>
      </c>
      <c r="J446" s="7">
        <v>40000</v>
      </c>
      <c r="K446" s="6" t="s">
        <v>1409</v>
      </c>
      <c r="L446" s="6" t="s">
        <v>25</v>
      </c>
      <c r="M446" s="6" t="s">
        <v>20</v>
      </c>
      <c r="N446">
        <v>6</v>
      </c>
    </row>
    <row r="447" spans="1:14" ht="144" x14ac:dyDescent="0.55000000000000004">
      <c r="A447" s="5" t="s">
        <v>925</v>
      </c>
      <c r="B447" s="5" t="s">
        <v>1405</v>
      </c>
      <c r="C447" s="6">
        <v>32449</v>
      </c>
      <c r="D447" s="6">
        <v>6</v>
      </c>
      <c r="E447" s="6" t="s">
        <v>1410</v>
      </c>
      <c r="F447" s="6" t="s">
        <v>1411</v>
      </c>
      <c r="G447" s="6" t="s">
        <v>43</v>
      </c>
      <c r="H447" s="6" t="s">
        <v>16</v>
      </c>
      <c r="I447" s="6" t="s">
        <v>17</v>
      </c>
      <c r="J447" s="7">
        <v>6449</v>
      </c>
      <c r="K447" s="6" t="s">
        <v>1412</v>
      </c>
      <c r="L447" s="6" t="s">
        <v>25</v>
      </c>
      <c r="M447" s="6" t="s">
        <v>34</v>
      </c>
      <c r="N447">
        <v>6</v>
      </c>
    </row>
    <row r="448" spans="1:14" ht="126" x14ac:dyDescent="0.55000000000000004">
      <c r="A448" s="5" t="s">
        <v>925</v>
      </c>
      <c r="B448" s="5" t="s">
        <v>1405</v>
      </c>
      <c r="C448" s="6">
        <v>32449</v>
      </c>
      <c r="D448" s="6">
        <v>7</v>
      </c>
      <c r="E448" s="6" t="s">
        <v>1413</v>
      </c>
      <c r="F448" s="6" t="s">
        <v>1414</v>
      </c>
      <c r="G448" s="6" t="s">
        <v>15</v>
      </c>
      <c r="H448" s="6" t="s">
        <v>16</v>
      </c>
      <c r="I448" s="6" t="s">
        <v>17</v>
      </c>
      <c r="J448" s="7">
        <v>5789</v>
      </c>
      <c r="K448" s="6" t="s">
        <v>1415</v>
      </c>
      <c r="L448" s="6" t="s">
        <v>25</v>
      </c>
      <c r="M448" s="6" t="s">
        <v>20</v>
      </c>
      <c r="N448">
        <v>6</v>
      </c>
    </row>
    <row r="449" spans="1:14" ht="126" x14ac:dyDescent="0.55000000000000004">
      <c r="A449" s="5" t="s">
        <v>925</v>
      </c>
      <c r="B449" s="5" t="s">
        <v>1405</v>
      </c>
      <c r="C449" s="6">
        <v>32449</v>
      </c>
      <c r="D449" s="6">
        <v>8</v>
      </c>
      <c r="E449" s="6" t="s">
        <v>1416</v>
      </c>
      <c r="F449" s="6" t="s">
        <v>1417</v>
      </c>
      <c r="G449" s="6" t="s">
        <v>15</v>
      </c>
      <c r="H449" s="6" t="s">
        <v>16</v>
      </c>
      <c r="I449" s="6" t="s">
        <v>17</v>
      </c>
      <c r="J449" s="7">
        <v>1141</v>
      </c>
      <c r="K449" s="6" t="s">
        <v>1418</v>
      </c>
      <c r="L449" s="6" t="s">
        <v>25</v>
      </c>
      <c r="M449" s="6" t="s">
        <v>20</v>
      </c>
      <c r="N449">
        <v>6</v>
      </c>
    </row>
    <row r="450" spans="1:14" ht="288" x14ac:dyDescent="0.55000000000000004">
      <c r="A450" s="5" t="s">
        <v>925</v>
      </c>
      <c r="B450" s="5" t="s">
        <v>1405</v>
      </c>
      <c r="C450" s="6">
        <v>32449</v>
      </c>
      <c r="D450" s="6">
        <v>9</v>
      </c>
      <c r="E450" s="6" t="s">
        <v>1419</v>
      </c>
      <c r="F450" s="6" t="s">
        <v>1420</v>
      </c>
      <c r="G450" s="6" t="s">
        <v>32</v>
      </c>
      <c r="H450" s="6" t="s">
        <v>16</v>
      </c>
      <c r="I450" s="6" t="s">
        <v>17</v>
      </c>
      <c r="J450" s="7">
        <v>3898</v>
      </c>
      <c r="K450" s="6" t="s">
        <v>1421</v>
      </c>
      <c r="L450" s="6" t="s">
        <v>25</v>
      </c>
      <c r="M450" s="6" t="s">
        <v>33</v>
      </c>
      <c r="N450">
        <v>6</v>
      </c>
    </row>
    <row r="451" spans="1:14" ht="234" x14ac:dyDescent="0.55000000000000004">
      <c r="A451" s="5" t="s">
        <v>925</v>
      </c>
      <c r="B451" s="5" t="s">
        <v>1405</v>
      </c>
      <c r="C451" s="6">
        <v>32449</v>
      </c>
      <c r="D451" s="6">
        <v>10</v>
      </c>
      <c r="E451" s="6" t="s">
        <v>1422</v>
      </c>
      <c r="F451" s="6" t="s">
        <v>1423</v>
      </c>
      <c r="G451" s="6" t="s">
        <v>60</v>
      </c>
      <c r="H451" s="6" t="s">
        <v>54</v>
      </c>
      <c r="I451" s="6" t="s">
        <v>52</v>
      </c>
      <c r="J451" s="7">
        <v>9235</v>
      </c>
      <c r="K451" s="6" t="s">
        <v>1424</v>
      </c>
      <c r="L451" s="6" t="s">
        <v>25</v>
      </c>
      <c r="M451" s="6" t="s">
        <v>66</v>
      </c>
      <c r="N451">
        <v>6</v>
      </c>
    </row>
    <row r="452" spans="1:14" ht="216" x14ac:dyDescent="0.55000000000000004">
      <c r="A452" s="5" t="s">
        <v>925</v>
      </c>
      <c r="B452" s="5" t="s">
        <v>1425</v>
      </c>
      <c r="C452" s="6">
        <v>32501</v>
      </c>
      <c r="D452" s="6">
        <v>1</v>
      </c>
      <c r="E452" s="6" t="s">
        <v>1426</v>
      </c>
      <c r="F452" s="6" t="s">
        <v>1427</v>
      </c>
      <c r="G452" s="6" t="s">
        <v>27</v>
      </c>
      <c r="H452" s="6" t="s">
        <v>22</v>
      </c>
      <c r="I452" s="6" t="s">
        <v>17</v>
      </c>
      <c r="J452" s="7">
        <v>15297</v>
      </c>
      <c r="K452" s="6" t="s">
        <v>41</v>
      </c>
      <c r="L452" s="6" t="s">
        <v>42</v>
      </c>
      <c r="M452" s="6" t="s">
        <v>20</v>
      </c>
      <c r="N452">
        <v>6</v>
      </c>
    </row>
    <row r="453" spans="1:14" ht="126" x14ac:dyDescent="0.55000000000000004">
      <c r="A453" s="5" t="s">
        <v>925</v>
      </c>
      <c r="B453" s="5" t="s">
        <v>1425</v>
      </c>
      <c r="C453" s="6">
        <v>32501</v>
      </c>
      <c r="D453" s="6">
        <v>5</v>
      </c>
      <c r="E453" s="6" t="s">
        <v>105</v>
      </c>
      <c r="F453" s="6" t="s">
        <v>1428</v>
      </c>
      <c r="G453" s="6" t="s">
        <v>32</v>
      </c>
      <c r="H453" s="6" t="s">
        <v>16</v>
      </c>
      <c r="I453" s="6" t="s">
        <v>17</v>
      </c>
      <c r="J453" s="7">
        <v>2828</v>
      </c>
      <c r="K453" s="6" t="s">
        <v>1429</v>
      </c>
      <c r="L453" s="6" t="s">
        <v>1430</v>
      </c>
      <c r="M453" s="6" t="s">
        <v>20</v>
      </c>
      <c r="N453">
        <v>6</v>
      </c>
    </row>
    <row r="454" spans="1:14" ht="198" x14ac:dyDescent="0.55000000000000004">
      <c r="A454" s="5" t="s">
        <v>925</v>
      </c>
      <c r="B454" s="5" t="s">
        <v>1425</v>
      </c>
      <c r="C454" s="6">
        <v>32501</v>
      </c>
      <c r="D454" s="6">
        <v>6</v>
      </c>
      <c r="E454" s="6" t="s">
        <v>1431</v>
      </c>
      <c r="F454" s="6" t="s">
        <v>1432</v>
      </c>
      <c r="G454" s="6" t="s">
        <v>24</v>
      </c>
      <c r="H454" s="6" t="s">
        <v>56</v>
      </c>
      <c r="I454" s="6" t="s">
        <v>17</v>
      </c>
      <c r="J454" s="7">
        <v>36200</v>
      </c>
      <c r="K454" s="6" t="s">
        <v>1433</v>
      </c>
      <c r="L454" s="6" t="s">
        <v>133</v>
      </c>
      <c r="M454" s="6" t="s">
        <v>20</v>
      </c>
      <c r="N454">
        <v>6</v>
      </c>
    </row>
    <row r="455" spans="1:14" ht="126" x14ac:dyDescent="0.55000000000000004">
      <c r="A455" s="5" t="s">
        <v>925</v>
      </c>
      <c r="B455" s="5" t="s">
        <v>1425</v>
      </c>
      <c r="C455" s="6">
        <v>32501</v>
      </c>
      <c r="D455" s="6">
        <v>7</v>
      </c>
      <c r="E455" s="6" t="s">
        <v>1434</v>
      </c>
      <c r="F455" s="6" t="s">
        <v>1435</v>
      </c>
      <c r="G455" s="6" t="s">
        <v>58</v>
      </c>
      <c r="H455" s="6" t="s">
        <v>16</v>
      </c>
      <c r="I455" s="6" t="s">
        <v>17</v>
      </c>
      <c r="J455" s="7">
        <v>3000</v>
      </c>
      <c r="K455" s="6" t="s">
        <v>1436</v>
      </c>
      <c r="L455" s="6" t="s">
        <v>1437</v>
      </c>
      <c r="M455" s="6" t="s">
        <v>20</v>
      </c>
      <c r="N455">
        <v>6</v>
      </c>
    </row>
    <row r="456" spans="1:14" ht="126" x14ac:dyDescent="0.55000000000000004">
      <c r="A456" s="5" t="s">
        <v>925</v>
      </c>
      <c r="B456" s="5" t="s">
        <v>1425</v>
      </c>
      <c r="C456" s="6">
        <v>32501</v>
      </c>
      <c r="D456" s="6">
        <v>8</v>
      </c>
      <c r="E456" s="6" t="s">
        <v>1438</v>
      </c>
      <c r="F456" s="6" t="s">
        <v>1439</v>
      </c>
      <c r="G456" s="6" t="s">
        <v>58</v>
      </c>
      <c r="H456" s="6" t="s">
        <v>16</v>
      </c>
      <c r="I456" s="6" t="s">
        <v>17</v>
      </c>
      <c r="J456" s="7">
        <v>1000</v>
      </c>
      <c r="K456" s="6" t="s">
        <v>1440</v>
      </c>
      <c r="L456" s="6" t="s">
        <v>1437</v>
      </c>
      <c r="M456" s="6" t="s">
        <v>20</v>
      </c>
      <c r="N456">
        <v>6</v>
      </c>
    </row>
    <row r="457" spans="1:14" ht="108" x14ac:dyDescent="0.55000000000000004">
      <c r="A457" s="5" t="s">
        <v>925</v>
      </c>
      <c r="B457" s="5" t="s">
        <v>1425</v>
      </c>
      <c r="C457" s="6">
        <v>32501</v>
      </c>
      <c r="D457" s="6">
        <v>9</v>
      </c>
      <c r="E457" s="6" t="s">
        <v>1441</v>
      </c>
      <c r="F457" s="6" t="s">
        <v>1442</v>
      </c>
      <c r="G457" s="6" t="s">
        <v>32</v>
      </c>
      <c r="H457" s="6" t="s">
        <v>16</v>
      </c>
      <c r="I457" s="6" t="s">
        <v>17</v>
      </c>
      <c r="J457" s="7">
        <v>1225</v>
      </c>
      <c r="K457" s="6" t="s">
        <v>1443</v>
      </c>
      <c r="L457" s="6" t="s">
        <v>86</v>
      </c>
      <c r="M457" s="6" t="s">
        <v>20</v>
      </c>
      <c r="N457">
        <v>6</v>
      </c>
    </row>
    <row r="458" spans="1:14" ht="409.5" x14ac:dyDescent="0.55000000000000004">
      <c r="A458" s="5" t="s">
        <v>925</v>
      </c>
      <c r="B458" s="5" t="s">
        <v>1425</v>
      </c>
      <c r="C458" s="6">
        <v>32501</v>
      </c>
      <c r="D458" s="6">
        <v>10</v>
      </c>
      <c r="E458" s="6" t="s">
        <v>1444</v>
      </c>
      <c r="F458" s="6" t="s">
        <v>1445</v>
      </c>
      <c r="G458" s="6" t="s">
        <v>21</v>
      </c>
      <c r="H458" s="6" t="s">
        <v>54</v>
      </c>
      <c r="I458" s="6" t="s">
        <v>17</v>
      </c>
      <c r="J458" s="7">
        <v>5000</v>
      </c>
      <c r="K458" s="6" t="s">
        <v>1446</v>
      </c>
      <c r="L458" s="6" t="s">
        <v>1447</v>
      </c>
      <c r="M458" s="6" t="s">
        <v>20</v>
      </c>
      <c r="N458">
        <v>6</v>
      </c>
    </row>
    <row r="459" spans="1:14" ht="108" x14ac:dyDescent="0.55000000000000004">
      <c r="A459" s="5" t="s">
        <v>925</v>
      </c>
      <c r="B459" s="5" t="s">
        <v>1425</v>
      </c>
      <c r="C459" s="6">
        <v>32501</v>
      </c>
      <c r="D459" s="6">
        <v>11</v>
      </c>
      <c r="E459" s="6" t="s">
        <v>1448</v>
      </c>
      <c r="F459" s="6" t="s">
        <v>1449</v>
      </c>
      <c r="G459" s="6" t="s">
        <v>43</v>
      </c>
      <c r="H459" s="6" t="s">
        <v>16</v>
      </c>
      <c r="I459" s="6" t="s">
        <v>17</v>
      </c>
      <c r="J459" s="7">
        <v>1500</v>
      </c>
      <c r="K459" s="6" t="s">
        <v>1450</v>
      </c>
      <c r="L459" s="6" t="s">
        <v>1451</v>
      </c>
      <c r="M459" s="6" t="s">
        <v>20</v>
      </c>
      <c r="N459">
        <v>6</v>
      </c>
    </row>
    <row r="460" spans="1:14" ht="180" x14ac:dyDescent="0.55000000000000004">
      <c r="A460" s="5" t="s">
        <v>925</v>
      </c>
      <c r="B460" s="5" t="s">
        <v>1452</v>
      </c>
      <c r="C460" s="6">
        <v>32505</v>
      </c>
      <c r="D460" s="6">
        <v>1</v>
      </c>
      <c r="E460" s="6" t="s">
        <v>1453</v>
      </c>
      <c r="F460" s="6" t="s">
        <v>1454</v>
      </c>
      <c r="G460" s="6" t="s">
        <v>27</v>
      </c>
      <c r="H460" s="6" t="s">
        <v>28</v>
      </c>
      <c r="I460" s="6" t="s">
        <v>16</v>
      </c>
      <c r="J460" s="7">
        <v>700</v>
      </c>
      <c r="K460" s="6" t="s">
        <v>37</v>
      </c>
      <c r="L460" s="6" t="s">
        <v>31</v>
      </c>
      <c r="M460" s="6" t="s">
        <v>20</v>
      </c>
      <c r="N460">
        <v>6</v>
      </c>
    </row>
    <row r="461" spans="1:14" ht="409.5" x14ac:dyDescent="0.55000000000000004">
      <c r="A461" s="5" t="s">
        <v>925</v>
      </c>
      <c r="B461" s="5" t="s">
        <v>1452</v>
      </c>
      <c r="C461" s="6">
        <v>32505</v>
      </c>
      <c r="D461" s="6">
        <v>5</v>
      </c>
      <c r="E461" s="6" t="s">
        <v>1455</v>
      </c>
      <c r="F461" s="6" t="s">
        <v>1456</v>
      </c>
      <c r="G461" s="6" t="s">
        <v>43</v>
      </c>
      <c r="H461" s="6" t="s">
        <v>22</v>
      </c>
      <c r="I461" s="6" t="s">
        <v>17</v>
      </c>
      <c r="J461" s="7">
        <v>969</v>
      </c>
      <c r="K461" s="6" t="s">
        <v>1457</v>
      </c>
      <c r="L461" s="6" t="s">
        <v>31</v>
      </c>
      <c r="M461" s="6" t="s">
        <v>50</v>
      </c>
      <c r="N461">
        <v>6</v>
      </c>
    </row>
    <row r="462" spans="1:14" ht="180" x14ac:dyDescent="0.55000000000000004">
      <c r="A462" s="5" t="s">
        <v>925</v>
      </c>
      <c r="B462" s="5" t="s">
        <v>1452</v>
      </c>
      <c r="C462" s="6">
        <v>32505</v>
      </c>
      <c r="D462" s="6">
        <v>6</v>
      </c>
      <c r="E462" s="6" t="s">
        <v>1458</v>
      </c>
      <c r="F462" s="6" t="s">
        <v>1459</v>
      </c>
      <c r="G462" s="6" t="s">
        <v>58</v>
      </c>
      <c r="H462" s="6" t="s">
        <v>54</v>
      </c>
      <c r="I462" s="6" t="s">
        <v>17</v>
      </c>
      <c r="J462" s="7">
        <v>490</v>
      </c>
      <c r="K462" s="6" t="s">
        <v>1460</v>
      </c>
      <c r="L462" s="6" t="s">
        <v>31</v>
      </c>
      <c r="M462" s="6" t="s">
        <v>59</v>
      </c>
      <c r="N462">
        <v>6</v>
      </c>
    </row>
    <row r="463" spans="1:14" ht="108" x14ac:dyDescent="0.55000000000000004">
      <c r="A463" s="5" t="s">
        <v>925</v>
      </c>
      <c r="B463" s="5" t="s">
        <v>1452</v>
      </c>
      <c r="C463" s="6">
        <v>32505</v>
      </c>
      <c r="D463" s="6">
        <v>7</v>
      </c>
      <c r="E463" s="6" t="s">
        <v>1461</v>
      </c>
      <c r="F463" s="6" t="s">
        <v>1462</v>
      </c>
      <c r="G463" s="6" t="s">
        <v>21</v>
      </c>
      <c r="H463" s="6" t="s">
        <v>57</v>
      </c>
      <c r="I463" s="6" t="s">
        <v>17</v>
      </c>
      <c r="J463" s="7">
        <v>200</v>
      </c>
      <c r="K463" s="6" t="s">
        <v>1463</v>
      </c>
      <c r="L463" s="6" t="s">
        <v>31</v>
      </c>
      <c r="M463" s="6" t="s">
        <v>23</v>
      </c>
      <c r="N463">
        <v>6</v>
      </c>
    </row>
    <row r="464" spans="1:14" ht="162" x14ac:dyDescent="0.55000000000000004">
      <c r="A464" s="5" t="s">
        <v>925</v>
      </c>
      <c r="B464" s="5" t="s">
        <v>1452</v>
      </c>
      <c r="C464" s="6">
        <v>32505</v>
      </c>
      <c r="D464" s="6">
        <v>8</v>
      </c>
      <c r="E464" s="6" t="s">
        <v>1464</v>
      </c>
      <c r="F464" s="6" t="s">
        <v>1465</v>
      </c>
      <c r="G464" s="6" t="s">
        <v>43</v>
      </c>
      <c r="H464" s="6" t="s">
        <v>54</v>
      </c>
      <c r="I464" s="6" t="s">
        <v>17</v>
      </c>
      <c r="J464" s="7">
        <v>2679</v>
      </c>
      <c r="K464" s="6" t="s">
        <v>1466</v>
      </c>
      <c r="L464" s="6" t="s">
        <v>31</v>
      </c>
      <c r="M464" s="6" t="s">
        <v>48</v>
      </c>
      <c r="N464">
        <v>6</v>
      </c>
    </row>
    <row r="465" spans="1:14" ht="126" x14ac:dyDescent="0.55000000000000004">
      <c r="A465" s="5" t="s">
        <v>925</v>
      </c>
      <c r="B465" s="5" t="s">
        <v>1452</v>
      </c>
      <c r="C465" s="6">
        <v>32505</v>
      </c>
      <c r="D465" s="6">
        <v>9</v>
      </c>
      <c r="E465" s="6" t="s">
        <v>1467</v>
      </c>
      <c r="F465" s="6" t="s">
        <v>1468</v>
      </c>
      <c r="G465" s="6" t="s">
        <v>53</v>
      </c>
      <c r="H465" s="6" t="s">
        <v>54</v>
      </c>
      <c r="I465" s="6" t="s">
        <v>17</v>
      </c>
      <c r="J465" s="7">
        <v>1122</v>
      </c>
      <c r="K465" s="6" t="s">
        <v>1469</v>
      </c>
      <c r="L465" s="6" t="s">
        <v>31</v>
      </c>
      <c r="M465" s="6" t="s">
        <v>48</v>
      </c>
      <c r="N465">
        <v>6</v>
      </c>
    </row>
    <row r="466" spans="1:14" ht="108" x14ac:dyDescent="0.55000000000000004">
      <c r="A466" s="5" t="s">
        <v>925</v>
      </c>
      <c r="B466" s="5" t="s">
        <v>1452</v>
      </c>
      <c r="C466" s="6">
        <v>32505</v>
      </c>
      <c r="D466" s="6">
        <v>10</v>
      </c>
      <c r="E466" s="6" t="s">
        <v>1470</v>
      </c>
      <c r="F466" s="6" t="s">
        <v>1471</v>
      </c>
      <c r="G466" s="6" t="s">
        <v>43</v>
      </c>
      <c r="H466" s="6" t="s">
        <v>54</v>
      </c>
      <c r="I466" s="6" t="s">
        <v>17</v>
      </c>
      <c r="J466" s="7">
        <v>913</v>
      </c>
      <c r="K466" s="6" t="s">
        <v>1472</v>
      </c>
      <c r="L466" s="6" t="s">
        <v>31</v>
      </c>
      <c r="M466" s="6" t="s">
        <v>20</v>
      </c>
      <c r="N466">
        <v>6</v>
      </c>
    </row>
    <row r="467" spans="1:14" ht="108" x14ac:dyDescent="0.55000000000000004">
      <c r="A467" s="5" t="s">
        <v>925</v>
      </c>
      <c r="B467" s="5" t="s">
        <v>1452</v>
      </c>
      <c r="C467" s="6">
        <v>32505</v>
      </c>
      <c r="D467" s="6">
        <v>11</v>
      </c>
      <c r="E467" s="6" t="s">
        <v>1473</v>
      </c>
      <c r="F467" s="6" t="s">
        <v>1474</v>
      </c>
      <c r="G467" s="6" t="s">
        <v>15</v>
      </c>
      <c r="H467" s="6" t="s">
        <v>52</v>
      </c>
      <c r="I467" s="6" t="s">
        <v>17</v>
      </c>
      <c r="J467" s="7">
        <v>1166</v>
      </c>
      <c r="K467" s="6" t="s">
        <v>1475</v>
      </c>
      <c r="L467" s="6" t="s">
        <v>31</v>
      </c>
      <c r="M467" s="6" t="s">
        <v>75</v>
      </c>
      <c r="N467">
        <v>6</v>
      </c>
    </row>
    <row r="468" spans="1:14" ht="216" x14ac:dyDescent="0.55000000000000004">
      <c r="A468" s="5" t="s">
        <v>925</v>
      </c>
      <c r="B468" s="5" t="s">
        <v>1476</v>
      </c>
      <c r="C468" s="6">
        <v>32525</v>
      </c>
      <c r="D468" s="6">
        <v>1</v>
      </c>
      <c r="E468" s="6" t="s">
        <v>1477</v>
      </c>
      <c r="F468" s="6" t="s">
        <v>1478</v>
      </c>
      <c r="G468" s="6" t="s">
        <v>27</v>
      </c>
      <c r="H468" s="6" t="s">
        <v>16</v>
      </c>
      <c r="I468" s="6" t="s">
        <v>17</v>
      </c>
      <c r="J468" s="7">
        <v>5190</v>
      </c>
      <c r="K468" s="6" t="s">
        <v>41</v>
      </c>
      <c r="L468" s="6" t="s">
        <v>42</v>
      </c>
      <c r="M468" s="6" t="s">
        <v>20</v>
      </c>
      <c r="N468">
        <v>6</v>
      </c>
    </row>
    <row r="469" spans="1:14" ht="162" x14ac:dyDescent="0.55000000000000004">
      <c r="A469" s="5" t="s">
        <v>925</v>
      </c>
      <c r="B469" s="5" t="s">
        <v>1476</v>
      </c>
      <c r="C469" s="6">
        <v>32525</v>
      </c>
      <c r="D469" s="6">
        <v>5</v>
      </c>
      <c r="E469" s="6" t="s">
        <v>1479</v>
      </c>
      <c r="F469" s="6" t="s">
        <v>1480</v>
      </c>
      <c r="G469" s="6" t="s">
        <v>43</v>
      </c>
      <c r="H469" s="6" t="s">
        <v>57</v>
      </c>
      <c r="I469" s="6" t="s">
        <v>17</v>
      </c>
      <c r="J469" s="7">
        <v>17400</v>
      </c>
      <c r="K469" s="6" t="s">
        <v>1481</v>
      </c>
      <c r="L469" s="6" t="s">
        <v>42</v>
      </c>
      <c r="M469" s="6" t="s">
        <v>48</v>
      </c>
      <c r="N469">
        <v>6</v>
      </c>
    </row>
    <row r="470" spans="1:14" ht="216" x14ac:dyDescent="0.55000000000000004">
      <c r="A470" s="5" t="s">
        <v>925</v>
      </c>
      <c r="B470" s="5" t="s">
        <v>1482</v>
      </c>
      <c r="C470" s="6">
        <v>32526</v>
      </c>
      <c r="D470" s="6">
        <v>1</v>
      </c>
      <c r="E470" s="6" t="s">
        <v>1483</v>
      </c>
      <c r="F470" s="6" t="s">
        <v>1484</v>
      </c>
      <c r="G470" s="6" t="s">
        <v>27</v>
      </c>
      <c r="H470" s="6" t="s">
        <v>36</v>
      </c>
      <c r="I470" s="6" t="s">
        <v>17</v>
      </c>
      <c r="J470" s="7">
        <v>7438</v>
      </c>
      <c r="K470" s="6" t="s">
        <v>37</v>
      </c>
      <c r="L470" s="6" t="s">
        <v>38</v>
      </c>
      <c r="M470" s="6" t="s">
        <v>20</v>
      </c>
      <c r="N470">
        <v>6</v>
      </c>
    </row>
    <row r="471" spans="1:14" ht="90" x14ac:dyDescent="0.55000000000000004">
      <c r="A471" s="5" t="s">
        <v>925</v>
      </c>
      <c r="B471" s="5" t="s">
        <v>1482</v>
      </c>
      <c r="C471" s="6">
        <v>32526</v>
      </c>
      <c r="D471" s="6">
        <v>5</v>
      </c>
      <c r="E471" s="6" t="s">
        <v>1485</v>
      </c>
      <c r="F471" s="6" t="s">
        <v>1486</v>
      </c>
      <c r="G471" s="6" t="s">
        <v>15</v>
      </c>
      <c r="H471" s="6" t="s">
        <v>57</v>
      </c>
      <c r="I471" s="6" t="s">
        <v>17</v>
      </c>
      <c r="J471" s="7">
        <v>4200</v>
      </c>
      <c r="K471" s="6" t="s">
        <v>1487</v>
      </c>
      <c r="L471" s="6" t="s">
        <v>38</v>
      </c>
      <c r="M471" s="6" t="s">
        <v>20</v>
      </c>
      <c r="N471">
        <v>6</v>
      </c>
    </row>
    <row r="472" spans="1:14" ht="198" x14ac:dyDescent="0.55000000000000004">
      <c r="A472" s="5" t="s">
        <v>925</v>
      </c>
      <c r="B472" s="5" t="s">
        <v>1488</v>
      </c>
      <c r="C472" s="6">
        <v>32527</v>
      </c>
      <c r="D472" s="6">
        <v>1</v>
      </c>
      <c r="E472" s="6" t="s">
        <v>1489</v>
      </c>
      <c r="F472" s="6" t="s">
        <v>1490</v>
      </c>
      <c r="G472" s="6" t="s">
        <v>27</v>
      </c>
      <c r="H472" s="6" t="s">
        <v>61</v>
      </c>
      <c r="I472" s="6" t="s">
        <v>17</v>
      </c>
      <c r="J472" s="7">
        <v>923</v>
      </c>
      <c r="K472" s="6" t="s">
        <v>41</v>
      </c>
      <c r="L472" s="6" t="s">
        <v>70</v>
      </c>
      <c r="M472" s="6" t="s">
        <v>20</v>
      </c>
      <c r="N472">
        <v>6</v>
      </c>
    </row>
    <row r="473" spans="1:14" ht="126" x14ac:dyDescent="0.55000000000000004">
      <c r="A473" s="5" t="s">
        <v>925</v>
      </c>
      <c r="B473" s="5" t="s">
        <v>1488</v>
      </c>
      <c r="C473" s="6">
        <v>32527</v>
      </c>
      <c r="D473" s="6">
        <v>5</v>
      </c>
      <c r="E473" s="6" t="s">
        <v>1491</v>
      </c>
      <c r="F473" s="6" t="s">
        <v>1492</v>
      </c>
      <c r="G473" s="6" t="s">
        <v>24</v>
      </c>
      <c r="H473" s="6" t="s">
        <v>56</v>
      </c>
      <c r="I473" s="6" t="s">
        <v>17</v>
      </c>
      <c r="J473" s="7">
        <v>7566</v>
      </c>
      <c r="K473" s="6" t="s">
        <v>1493</v>
      </c>
      <c r="L473" s="6" t="s">
        <v>70</v>
      </c>
      <c r="M473" s="6" t="s">
        <v>20</v>
      </c>
      <c r="N473">
        <v>6</v>
      </c>
    </row>
    <row r="474" spans="1:14" ht="90" x14ac:dyDescent="0.55000000000000004">
      <c r="A474" s="5" t="s">
        <v>925</v>
      </c>
      <c r="B474" s="5" t="s">
        <v>1488</v>
      </c>
      <c r="C474" s="6">
        <v>32527</v>
      </c>
      <c r="D474" s="6">
        <v>6</v>
      </c>
      <c r="E474" s="6" t="s">
        <v>1494</v>
      </c>
      <c r="F474" s="6" t="s">
        <v>1495</v>
      </c>
      <c r="G474" s="6" t="s">
        <v>32</v>
      </c>
      <c r="H474" s="6" t="s">
        <v>68</v>
      </c>
      <c r="I474" s="6" t="s">
        <v>17</v>
      </c>
      <c r="J474" s="7">
        <v>1270</v>
      </c>
      <c r="K474" s="6" t="s">
        <v>1496</v>
      </c>
      <c r="L474" s="6" t="s">
        <v>70</v>
      </c>
      <c r="M474" s="6" t="s">
        <v>20</v>
      </c>
      <c r="N474">
        <v>6</v>
      </c>
    </row>
    <row r="475" spans="1:14" ht="216" x14ac:dyDescent="0.55000000000000004">
      <c r="A475" s="5" t="s">
        <v>925</v>
      </c>
      <c r="B475" s="5" t="s">
        <v>1497</v>
      </c>
      <c r="C475" s="6">
        <v>32528</v>
      </c>
      <c r="D475" s="6">
        <v>1</v>
      </c>
      <c r="E475" s="6" t="s">
        <v>1498</v>
      </c>
      <c r="F475" s="6" t="s">
        <v>1499</v>
      </c>
      <c r="G475" s="6" t="s">
        <v>27</v>
      </c>
      <c r="H475" s="6" t="s">
        <v>61</v>
      </c>
      <c r="I475" s="6" t="s">
        <v>17</v>
      </c>
      <c r="J475" s="7">
        <v>21660</v>
      </c>
      <c r="K475" s="6" t="s">
        <v>37</v>
      </c>
      <c r="L475" s="6" t="s">
        <v>70</v>
      </c>
      <c r="M475" s="6" t="s">
        <v>20</v>
      </c>
      <c r="N475">
        <v>6</v>
      </c>
    </row>
    <row r="476" spans="1:14" ht="162" x14ac:dyDescent="0.55000000000000004">
      <c r="A476" s="5" t="s">
        <v>925</v>
      </c>
      <c r="B476" s="5" t="s">
        <v>1497</v>
      </c>
      <c r="C476" s="6">
        <v>32528</v>
      </c>
      <c r="D476" s="6">
        <v>5</v>
      </c>
      <c r="E476" s="6" t="s">
        <v>1500</v>
      </c>
      <c r="F476" s="6" t="s">
        <v>1501</v>
      </c>
      <c r="G476" s="6" t="s">
        <v>24</v>
      </c>
      <c r="H476" s="6" t="s">
        <v>16</v>
      </c>
      <c r="I476" s="6" t="s">
        <v>17</v>
      </c>
      <c r="J476" s="7">
        <v>50250</v>
      </c>
      <c r="K476" s="6" t="s">
        <v>1502</v>
      </c>
      <c r="L476" s="6" t="s">
        <v>157</v>
      </c>
      <c r="M476" s="6" t="s">
        <v>20</v>
      </c>
      <c r="N476">
        <v>6</v>
      </c>
    </row>
    <row r="477" spans="1:14" ht="378" x14ac:dyDescent="0.55000000000000004">
      <c r="A477" s="5" t="s">
        <v>925</v>
      </c>
      <c r="B477" s="5" t="s">
        <v>1497</v>
      </c>
      <c r="C477" s="6">
        <v>32528</v>
      </c>
      <c r="D477" s="6">
        <v>6</v>
      </c>
      <c r="E477" s="6" t="s">
        <v>1503</v>
      </c>
      <c r="F477" s="6" t="s">
        <v>1504</v>
      </c>
      <c r="G477" s="6" t="s">
        <v>43</v>
      </c>
      <c r="H477" s="6" t="s">
        <v>56</v>
      </c>
      <c r="I477" s="6" t="s">
        <v>17</v>
      </c>
      <c r="J477" s="7">
        <v>20590</v>
      </c>
      <c r="K477" s="6" t="s">
        <v>1505</v>
      </c>
      <c r="L477" s="6" t="s">
        <v>157</v>
      </c>
      <c r="M477" s="6" t="s">
        <v>48</v>
      </c>
      <c r="N477">
        <v>6</v>
      </c>
    </row>
    <row r="478" spans="1:14" ht="108" x14ac:dyDescent="0.55000000000000004">
      <c r="A478" s="5" t="s">
        <v>925</v>
      </c>
      <c r="B478" s="5" t="s">
        <v>1497</v>
      </c>
      <c r="C478" s="6">
        <v>32528</v>
      </c>
      <c r="D478" s="6">
        <v>7</v>
      </c>
      <c r="E478" s="6" t="s">
        <v>145</v>
      </c>
      <c r="F478" s="6" t="s">
        <v>1506</v>
      </c>
      <c r="G478" s="6" t="s">
        <v>58</v>
      </c>
      <c r="H478" s="6" t="s">
        <v>16</v>
      </c>
      <c r="I478" s="6" t="s">
        <v>17</v>
      </c>
      <c r="J478" s="7">
        <v>6400</v>
      </c>
      <c r="K478" s="6" t="s">
        <v>1507</v>
      </c>
      <c r="L478" s="6" t="s">
        <v>157</v>
      </c>
      <c r="M478" s="6" t="s">
        <v>59</v>
      </c>
      <c r="N478">
        <v>6</v>
      </c>
    </row>
    <row r="479" spans="1:14" ht="180" x14ac:dyDescent="0.55000000000000004">
      <c r="A479" s="5" t="s">
        <v>925</v>
      </c>
      <c r="B479" s="5" t="s">
        <v>1497</v>
      </c>
      <c r="C479" s="6">
        <v>32528</v>
      </c>
      <c r="D479" s="6">
        <v>8</v>
      </c>
      <c r="E479" s="6" t="s">
        <v>1508</v>
      </c>
      <c r="F479" s="6" t="s">
        <v>1509</v>
      </c>
      <c r="G479" s="6" t="s">
        <v>32</v>
      </c>
      <c r="H479" s="6" t="s">
        <v>16</v>
      </c>
      <c r="I479" s="6" t="s">
        <v>17</v>
      </c>
      <c r="J479" s="7">
        <v>5304</v>
      </c>
      <c r="K479" s="6" t="s">
        <v>1510</v>
      </c>
      <c r="L479" s="6" t="s">
        <v>157</v>
      </c>
      <c r="M479" s="6" t="s">
        <v>65</v>
      </c>
      <c r="N479">
        <v>6</v>
      </c>
    </row>
    <row r="480" spans="1:14" ht="144" x14ac:dyDescent="0.55000000000000004">
      <c r="A480" s="5" t="s">
        <v>925</v>
      </c>
      <c r="B480" s="5" t="s">
        <v>1497</v>
      </c>
      <c r="C480" s="6">
        <v>32528</v>
      </c>
      <c r="D480" s="6">
        <v>9</v>
      </c>
      <c r="E480" s="6" t="s">
        <v>1511</v>
      </c>
      <c r="F480" s="6" t="s">
        <v>1512</v>
      </c>
      <c r="G480" s="6" t="s">
        <v>43</v>
      </c>
      <c r="H480" s="6" t="s">
        <v>40</v>
      </c>
      <c r="I480" s="6" t="s">
        <v>17</v>
      </c>
      <c r="J480" s="7">
        <v>3066</v>
      </c>
      <c r="K480" s="6" t="s">
        <v>1513</v>
      </c>
      <c r="L480" s="6" t="s">
        <v>70</v>
      </c>
      <c r="M480" s="6" t="s">
        <v>20</v>
      </c>
      <c r="N480">
        <v>6</v>
      </c>
    </row>
    <row r="481" spans="1:14" ht="324" x14ac:dyDescent="0.55000000000000004">
      <c r="A481" s="5" t="s">
        <v>1514</v>
      </c>
      <c r="B481" s="5" t="s">
        <v>14</v>
      </c>
      <c r="C481" s="6">
        <v>33000</v>
      </c>
      <c r="D481" s="6">
        <v>5</v>
      </c>
      <c r="E481" s="6" t="s">
        <v>1515</v>
      </c>
      <c r="F481" s="6" t="s">
        <v>1516</v>
      </c>
      <c r="G481" s="6" t="s">
        <v>21</v>
      </c>
      <c r="H481" s="6" t="s">
        <v>57</v>
      </c>
      <c r="I481" s="6" t="s">
        <v>57</v>
      </c>
      <c r="J481" s="7">
        <v>326000</v>
      </c>
      <c r="K481" s="6" t="s">
        <v>1517</v>
      </c>
      <c r="L481" s="6" t="s">
        <v>1518</v>
      </c>
      <c r="M481" s="6" t="s">
        <v>26</v>
      </c>
      <c r="N481">
        <v>6</v>
      </c>
    </row>
    <row r="482" spans="1:14" ht="409.5" x14ac:dyDescent="0.55000000000000004">
      <c r="A482" s="5" t="s">
        <v>1514</v>
      </c>
      <c r="B482" s="5" t="s">
        <v>14</v>
      </c>
      <c r="C482" s="6">
        <v>33000</v>
      </c>
      <c r="D482" s="6">
        <v>6</v>
      </c>
      <c r="E482" s="6" t="s">
        <v>1519</v>
      </c>
      <c r="F482" s="6" t="s">
        <v>1520</v>
      </c>
      <c r="G482" s="6" t="s">
        <v>21</v>
      </c>
      <c r="H482" s="6" t="s">
        <v>22</v>
      </c>
      <c r="I482" s="6" t="s">
        <v>57</v>
      </c>
      <c r="J482" s="7">
        <v>171022</v>
      </c>
      <c r="K482" s="6" t="s">
        <v>1521</v>
      </c>
      <c r="L482" s="6" t="s">
        <v>1522</v>
      </c>
      <c r="M482" s="6" t="s">
        <v>23</v>
      </c>
      <c r="N482">
        <v>6</v>
      </c>
    </row>
    <row r="483" spans="1:14" ht="144" x14ac:dyDescent="0.55000000000000004">
      <c r="A483" s="5" t="s">
        <v>1514</v>
      </c>
      <c r="B483" s="5" t="s">
        <v>14</v>
      </c>
      <c r="C483" s="6">
        <v>33000</v>
      </c>
      <c r="D483" s="6">
        <v>7</v>
      </c>
      <c r="E483" s="6" t="s">
        <v>1523</v>
      </c>
      <c r="F483" s="6" t="s">
        <v>1524</v>
      </c>
      <c r="G483" s="6" t="s">
        <v>35</v>
      </c>
      <c r="H483" s="6" t="s">
        <v>44</v>
      </c>
      <c r="I483" s="6" t="s">
        <v>17</v>
      </c>
      <c r="J483" s="7">
        <v>1238</v>
      </c>
      <c r="K483" s="6" t="s">
        <v>1525</v>
      </c>
      <c r="L483" s="6" t="s">
        <v>25</v>
      </c>
      <c r="M483" s="6" t="s">
        <v>55</v>
      </c>
      <c r="N483">
        <v>6</v>
      </c>
    </row>
    <row r="484" spans="1:14" ht="324" x14ac:dyDescent="0.55000000000000004">
      <c r="A484" s="5" t="s">
        <v>1514</v>
      </c>
      <c r="B484" s="5" t="s">
        <v>14</v>
      </c>
      <c r="C484" s="6">
        <v>33000</v>
      </c>
      <c r="D484" s="6">
        <v>8</v>
      </c>
      <c r="E484" s="6" t="s">
        <v>1526</v>
      </c>
      <c r="F484" s="6" t="s">
        <v>1527</v>
      </c>
      <c r="G484" s="6" t="s">
        <v>35</v>
      </c>
      <c r="H484" s="6" t="s">
        <v>16</v>
      </c>
      <c r="I484" s="6" t="s">
        <v>17</v>
      </c>
      <c r="J484" s="7">
        <v>4500</v>
      </c>
      <c r="K484" s="6" t="s">
        <v>1528</v>
      </c>
      <c r="L484" s="6" t="s">
        <v>1529</v>
      </c>
      <c r="M484" s="6" t="s">
        <v>20</v>
      </c>
      <c r="N484">
        <v>6</v>
      </c>
    </row>
    <row r="485" spans="1:14" ht="198" x14ac:dyDescent="0.55000000000000004">
      <c r="A485" s="5" t="s">
        <v>1514</v>
      </c>
      <c r="B485" s="5" t="s">
        <v>14</v>
      </c>
      <c r="C485" s="6">
        <v>33000</v>
      </c>
      <c r="D485" s="6">
        <v>9</v>
      </c>
      <c r="E485" s="6" t="s">
        <v>1530</v>
      </c>
      <c r="F485" s="6" t="s">
        <v>1531</v>
      </c>
      <c r="G485" s="6" t="s">
        <v>35</v>
      </c>
      <c r="H485" s="6" t="s">
        <v>16</v>
      </c>
      <c r="I485" s="6" t="s">
        <v>17</v>
      </c>
      <c r="J485" s="7">
        <v>9581</v>
      </c>
      <c r="K485" s="6" t="s">
        <v>1532</v>
      </c>
      <c r="L485" s="6" t="s">
        <v>1533</v>
      </c>
      <c r="M485" s="6" t="s">
        <v>20</v>
      </c>
      <c r="N485">
        <v>6</v>
      </c>
    </row>
    <row r="486" spans="1:14" ht="409.5" x14ac:dyDescent="0.55000000000000004">
      <c r="A486" s="5" t="s">
        <v>1514</v>
      </c>
      <c r="B486" s="5" t="s">
        <v>14</v>
      </c>
      <c r="C486" s="6">
        <v>33000</v>
      </c>
      <c r="D486" s="6">
        <v>10</v>
      </c>
      <c r="E486" s="6" t="s">
        <v>1534</v>
      </c>
      <c r="F486" s="6" t="s">
        <v>1535</v>
      </c>
      <c r="G486" s="6" t="s">
        <v>35</v>
      </c>
      <c r="H486" s="6" t="s">
        <v>16</v>
      </c>
      <c r="I486" s="6" t="s">
        <v>17</v>
      </c>
      <c r="J486" s="7">
        <v>3712</v>
      </c>
      <c r="K486" s="6" t="s">
        <v>1536</v>
      </c>
      <c r="L486" s="6" t="s">
        <v>1537</v>
      </c>
      <c r="M486" s="6" t="s">
        <v>20</v>
      </c>
      <c r="N486">
        <v>6</v>
      </c>
    </row>
    <row r="487" spans="1:14" ht="342" x14ac:dyDescent="0.55000000000000004">
      <c r="A487" s="5" t="s">
        <v>1514</v>
      </c>
      <c r="B487" s="5" t="s">
        <v>14</v>
      </c>
      <c r="C487" s="6">
        <v>33000</v>
      </c>
      <c r="D487" s="6">
        <v>11</v>
      </c>
      <c r="E487" s="6" t="s">
        <v>1538</v>
      </c>
      <c r="F487" s="6" t="s">
        <v>1539</v>
      </c>
      <c r="G487" s="6" t="s">
        <v>35</v>
      </c>
      <c r="H487" s="6" t="s">
        <v>16</v>
      </c>
      <c r="I487" s="6" t="s">
        <v>17</v>
      </c>
      <c r="J487" s="7">
        <v>5988</v>
      </c>
      <c r="K487" s="6" t="s">
        <v>1540</v>
      </c>
      <c r="L487" s="6" t="s">
        <v>1541</v>
      </c>
      <c r="M487" s="6" t="s">
        <v>20</v>
      </c>
      <c r="N487">
        <v>6</v>
      </c>
    </row>
    <row r="488" spans="1:14" ht="90" x14ac:dyDescent="0.55000000000000004">
      <c r="A488" s="5" t="s">
        <v>1514</v>
      </c>
      <c r="B488" s="5" t="s">
        <v>14</v>
      </c>
      <c r="C488" s="6">
        <v>33000</v>
      </c>
      <c r="D488" s="6">
        <v>12</v>
      </c>
      <c r="E488" s="6" t="s">
        <v>1542</v>
      </c>
      <c r="F488" s="6" t="s">
        <v>1543</v>
      </c>
      <c r="G488" s="6" t="s">
        <v>21</v>
      </c>
      <c r="H488" s="6" t="s">
        <v>54</v>
      </c>
      <c r="I488" s="6" t="s">
        <v>17</v>
      </c>
      <c r="J488" s="7">
        <v>2595</v>
      </c>
      <c r="K488" s="6" t="s">
        <v>1544</v>
      </c>
      <c r="L488" s="6" t="s">
        <v>1545</v>
      </c>
      <c r="M488" s="6" t="s">
        <v>20</v>
      </c>
      <c r="N488">
        <v>6</v>
      </c>
    </row>
    <row r="489" spans="1:14" ht="396" x14ac:dyDescent="0.55000000000000004">
      <c r="A489" s="5" t="s">
        <v>1514</v>
      </c>
      <c r="B489" s="5" t="s">
        <v>14</v>
      </c>
      <c r="C489" s="6">
        <v>33000</v>
      </c>
      <c r="D489" s="6">
        <v>13</v>
      </c>
      <c r="E489" s="6" t="s">
        <v>1546</v>
      </c>
      <c r="F489" s="6" t="s">
        <v>1547</v>
      </c>
      <c r="G489" s="6" t="s">
        <v>35</v>
      </c>
      <c r="H489" s="6" t="s">
        <v>68</v>
      </c>
      <c r="I489" s="6" t="s">
        <v>52</v>
      </c>
      <c r="J489" s="7">
        <v>108600</v>
      </c>
      <c r="K489" s="6" t="s">
        <v>1548</v>
      </c>
      <c r="L489" s="6" t="s">
        <v>1549</v>
      </c>
      <c r="M489" s="6" t="s">
        <v>20</v>
      </c>
      <c r="N489">
        <v>6</v>
      </c>
    </row>
    <row r="490" spans="1:14" ht="396" x14ac:dyDescent="0.55000000000000004">
      <c r="A490" s="5" t="s">
        <v>1514</v>
      </c>
      <c r="B490" s="5" t="s">
        <v>14</v>
      </c>
      <c r="C490" s="6">
        <v>33000</v>
      </c>
      <c r="D490" s="6">
        <v>14</v>
      </c>
      <c r="E490" s="6" t="s">
        <v>1550</v>
      </c>
      <c r="F490" s="6" t="s">
        <v>1551</v>
      </c>
      <c r="G490" s="6" t="s">
        <v>35</v>
      </c>
      <c r="H490" s="6" t="s">
        <v>16</v>
      </c>
      <c r="I490" s="6" t="s">
        <v>52</v>
      </c>
      <c r="J490" s="7">
        <v>31000</v>
      </c>
      <c r="K490" s="6" t="s">
        <v>1552</v>
      </c>
      <c r="L490" s="6" t="s">
        <v>1553</v>
      </c>
      <c r="M490" s="6" t="s">
        <v>55</v>
      </c>
      <c r="N490">
        <v>6</v>
      </c>
    </row>
    <row r="491" spans="1:14" ht="409.5" x14ac:dyDescent="0.55000000000000004">
      <c r="A491" s="5" t="s">
        <v>1514</v>
      </c>
      <c r="B491" s="5" t="s">
        <v>14</v>
      </c>
      <c r="C491" s="6">
        <v>33000</v>
      </c>
      <c r="D491" s="6">
        <v>15</v>
      </c>
      <c r="E491" s="6" t="s">
        <v>1554</v>
      </c>
      <c r="F491" s="6" t="s">
        <v>1555</v>
      </c>
      <c r="G491" s="6" t="s">
        <v>35</v>
      </c>
      <c r="H491" s="6" t="s">
        <v>54</v>
      </c>
      <c r="I491" s="6" t="s">
        <v>17</v>
      </c>
      <c r="J491" s="7">
        <v>171100</v>
      </c>
      <c r="K491" s="6" t="s">
        <v>1556</v>
      </c>
      <c r="L491" s="6" t="s">
        <v>25</v>
      </c>
      <c r="M491" s="6" t="s">
        <v>55</v>
      </c>
      <c r="N491">
        <v>6</v>
      </c>
    </row>
    <row r="492" spans="1:14" ht="252" x14ac:dyDescent="0.55000000000000004">
      <c r="A492" s="5" t="s">
        <v>1514</v>
      </c>
      <c r="B492" s="5" t="s">
        <v>14</v>
      </c>
      <c r="C492" s="6">
        <v>33000</v>
      </c>
      <c r="D492" s="6">
        <v>16</v>
      </c>
      <c r="E492" s="6" t="s">
        <v>1557</v>
      </c>
      <c r="F492" s="6" t="s">
        <v>1558</v>
      </c>
      <c r="G492" s="6" t="s">
        <v>24</v>
      </c>
      <c r="H492" s="6" t="s">
        <v>16</v>
      </c>
      <c r="I492" s="6" t="s">
        <v>17</v>
      </c>
      <c r="J492" s="7">
        <v>7797</v>
      </c>
      <c r="K492" s="6" t="s">
        <v>1559</v>
      </c>
      <c r="L492" s="6" t="s">
        <v>18</v>
      </c>
      <c r="M492" s="6" t="s">
        <v>20</v>
      </c>
      <c r="N492">
        <v>6</v>
      </c>
    </row>
    <row r="493" spans="1:14" ht="216" x14ac:dyDescent="0.55000000000000004">
      <c r="A493" s="5" t="s">
        <v>1514</v>
      </c>
      <c r="B493" s="5" t="s">
        <v>14</v>
      </c>
      <c r="C493" s="6">
        <v>33000</v>
      </c>
      <c r="D493" s="6">
        <v>17</v>
      </c>
      <c r="E493" s="6" t="s">
        <v>1560</v>
      </c>
      <c r="F493" s="6" t="s">
        <v>1561</v>
      </c>
      <c r="G493" s="6" t="s">
        <v>21</v>
      </c>
      <c r="H493" s="6" t="s">
        <v>54</v>
      </c>
      <c r="I493" s="6" t="s">
        <v>52</v>
      </c>
      <c r="J493" s="7">
        <v>255579</v>
      </c>
      <c r="K493" s="6" t="s">
        <v>1562</v>
      </c>
      <c r="L493" s="6" t="s">
        <v>1553</v>
      </c>
      <c r="M493" s="6" t="s">
        <v>55</v>
      </c>
      <c r="N493">
        <v>6</v>
      </c>
    </row>
    <row r="494" spans="1:14" ht="270" x14ac:dyDescent="0.55000000000000004">
      <c r="A494" s="5" t="s">
        <v>1514</v>
      </c>
      <c r="B494" s="5" t="s">
        <v>14</v>
      </c>
      <c r="C494" s="6">
        <v>33000</v>
      </c>
      <c r="D494" s="6">
        <v>18</v>
      </c>
      <c r="E494" s="6" t="s">
        <v>1563</v>
      </c>
      <c r="F494" s="6" t="s">
        <v>1564</v>
      </c>
      <c r="G494" s="6" t="s">
        <v>35</v>
      </c>
      <c r="H494" s="6" t="s">
        <v>54</v>
      </c>
      <c r="I494" s="6" t="s">
        <v>17</v>
      </c>
      <c r="J494" s="7">
        <v>24230</v>
      </c>
      <c r="K494" s="6" t="s">
        <v>1565</v>
      </c>
      <c r="L494" s="6" t="s">
        <v>1566</v>
      </c>
      <c r="M494" s="6" t="s">
        <v>20</v>
      </c>
      <c r="N494">
        <v>6</v>
      </c>
    </row>
    <row r="495" spans="1:14" ht="216" x14ac:dyDescent="0.55000000000000004">
      <c r="A495" s="5" t="s">
        <v>1514</v>
      </c>
      <c r="B495" s="5" t="s">
        <v>14</v>
      </c>
      <c r="C495" s="6">
        <v>33000</v>
      </c>
      <c r="D495" s="6">
        <v>19</v>
      </c>
      <c r="E495" s="6" t="s">
        <v>1567</v>
      </c>
      <c r="F495" s="6" t="s">
        <v>1568</v>
      </c>
      <c r="G495" s="6" t="s">
        <v>58</v>
      </c>
      <c r="H495" s="6" t="s">
        <v>54</v>
      </c>
      <c r="I495" s="6" t="s">
        <v>17</v>
      </c>
      <c r="J495" s="7">
        <v>99218</v>
      </c>
      <c r="K495" s="6" t="s">
        <v>1569</v>
      </c>
      <c r="L495" s="6" t="s">
        <v>18</v>
      </c>
      <c r="M495" s="6" t="s">
        <v>59</v>
      </c>
      <c r="N495">
        <v>6</v>
      </c>
    </row>
    <row r="496" spans="1:14" ht="216" x14ac:dyDescent="0.55000000000000004">
      <c r="A496" s="5" t="s">
        <v>1514</v>
      </c>
      <c r="B496" s="5" t="s">
        <v>14</v>
      </c>
      <c r="C496" s="6">
        <v>33000</v>
      </c>
      <c r="D496" s="6">
        <v>20</v>
      </c>
      <c r="E496" s="6" t="s">
        <v>1570</v>
      </c>
      <c r="F496" s="6" t="s">
        <v>1571</v>
      </c>
      <c r="G496" s="6" t="s">
        <v>58</v>
      </c>
      <c r="H496" s="6" t="s">
        <v>54</v>
      </c>
      <c r="I496" s="6" t="s">
        <v>17</v>
      </c>
      <c r="J496" s="7">
        <v>1698</v>
      </c>
      <c r="K496" s="6" t="s">
        <v>1572</v>
      </c>
      <c r="L496" s="6" t="s">
        <v>1573</v>
      </c>
      <c r="M496" s="6" t="s">
        <v>20</v>
      </c>
      <c r="N496">
        <v>6</v>
      </c>
    </row>
    <row r="497" spans="1:14" ht="409.5" x14ac:dyDescent="0.55000000000000004">
      <c r="A497" s="5" t="s">
        <v>1514</v>
      </c>
      <c r="B497" s="5" t="s">
        <v>14</v>
      </c>
      <c r="C497" s="6">
        <v>33000</v>
      </c>
      <c r="D497" s="6">
        <v>21</v>
      </c>
      <c r="E497" s="6" t="s">
        <v>1574</v>
      </c>
      <c r="F497" s="6" t="s">
        <v>1575</v>
      </c>
      <c r="G497" s="6" t="s">
        <v>21</v>
      </c>
      <c r="H497" s="6" t="s">
        <v>16</v>
      </c>
      <c r="I497" s="6" t="s">
        <v>17</v>
      </c>
      <c r="J497" s="7">
        <v>32319</v>
      </c>
      <c r="K497" s="6" t="s">
        <v>1576</v>
      </c>
      <c r="L497" s="6" t="s">
        <v>131</v>
      </c>
      <c r="M497" s="6" t="s">
        <v>20</v>
      </c>
      <c r="N497">
        <v>6</v>
      </c>
    </row>
    <row r="498" spans="1:14" ht="198" x14ac:dyDescent="0.55000000000000004">
      <c r="A498" s="5" t="s">
        <v>1514</v>
      </c>
      <c r="B498" s="5" t="s">
        <v>14</v>
      </c>
      <c r="C498" s="6">
        <v>33000</v>
      </c>
      <c r="D498" s="6">
        <v>22</v>
      </c>
      <c r="E498" s="6" t="s">
        <v>1577</v>
      </c>
      <c r="F498" s="6" t="s">
        <v>1578</v>
      </c>
      <c r="G498" s="6" t="s">
        <v>58</v>
      </c>
      <c r="H498" s="6" t="s">
        <v>16</v>
      </c>
      <c r="I498" s="6" t="s">
        <v>17</v>
      </c>
      <c r="J498" s="7">
        <v>4556</v>
      </c>
      <c r="K498" s="6" t="s">
        <v>1579</v>
      </c>
      <c r="L498" s="6" t="s">
        <v>25</v>
      </c>
      <c r="M498" s="6" t="s">
        <v>20</v>
      </c>
      <c r="N498">
        <v>6</v>
      </c>
    </row>
    <row r="499" spans="1:14" ht="90" x14ac:dyDescent="0.55000000000000004">
      <c r="A499" s="5" t="s">
        <v>1514</v>
      </c>
      <c r="B499" s="5" t="s">
        <v>14</v>
      </c>
      <c r="C499" s="6">
        <v>33000</v>
      </c>
      <c r="D499" s="6">
        <v>23</v>
      </c>
      <c r="E499" s="6" t="s">
        <v>1580</v>
      </c>
      <c r="F499" s="6" t="s">
        <v>1581</v>
      </c>
      <c r="G499" s="6" t="s">
        <v>15</v>
      </c>
      <c r="H499" s="6" t="s">
        <v>16</v>
      </c>
      <c r="I499" s="6" t="s">
        <v>17</v>
      </c>
      <c r="J499" s="7">
        <v>106044</v>
      </c>
      <c r="K499" s="6" t="s">
        <v>1582</v>
      </c>
      <c r="L499" s="6" t="s">
        <v>80</v>
      </c>
      <c r="M499" s="6" t="s">
        <v>20</v>
      </c>
      <c r="N499">
        <v>6</v>
      </c>
    </row>
    <row r="500" spans="1:14" ht="108" x14ac:dyDescent="0.55000000000000004">
      <c r="A500" s="5" t="s">
        <v>1514</v>
      </c>
      <c r="B500" s="5" t="s">
        <v>14</v>
      </c>
      <c r="C500" s="6">
        <v>33000</v>
      </c>
      <c r="D500" s="6">
        <v>24</v>
      </c>
      <c r="E500" s="6" t="s">
        <v>1583</v>
      </c>
      <c r="F500" s="6" t="s">
        <v>1584</v>
      </c>
      <c r="G500" s="6" t="s">
        <v>15</v>
      </c>
      <c r="H500" s="6" t="s">
        <v>16</v>
      </c>
      <c r="I500" s="6" t="s">
        <v>17</v>
      </c>
      <c r="J500" s="7">
        <v>127430</v>
      </c>
      <c r="K500" s="6" t="s">
        <v>1585</v>
      </c>
      <c r="L500" s="6" t="s">
        <v>80</v>
      </c>
      <c r="M500" s="6" t="s">
        <v>20</v>
      </c>
      <c r="N500">
        <v>6</v>
      </c>
    </row>
    <row r="501" spans="1:14" ht="216" x14ac:dyDescent="0.55000000000000004">
      <c r="A501" s="5" t="s">
        <v>1514</v>
      </c>
      <c r="B501" s="5" t="s">
        <v>1586</v>
      </c>
      <c r="C501" s="6">
        <v>33100</v>
      </c>
      <c r="D501" s="6">
        <v>1</v>
      </c>
      <c r="E501" s="6" t="s">
        <v>1587</v>
      </c>
      <c r="F501" s="6" t="s">
        <v>1588</v>
      </c>
      <c r="G501" s="6" t="s">
        <v>27</v>
      </c>
      <c r="H501" s="6" t="s">
        <v>28</v>
      </c>
      <c r="I501" s="6" t="s">
        <v>17</v>
      </c>
      <c r="J501" s="7">
        <v>1956611</v>
      </c>
      <c r="K501" s="6" t="s">
        <v>30</v>
      </c>
      <c r="L501" s="6" t="s">
        <v>31</v>
      </c>
      <c r="M501" s="6" t="s">
        <v>20</v>
      </c>
      <c r="N501">
        <v>6</v>
      </c>
    </row>
    <row r="502" spans="1:14" ht="162" x14ac:dyDescent="0.55000000000000004">
      <c r="A502" s="5" t="s">
        <v>1514</v>
      </c>
      <c r="B502" s="5" t="s">
        <v>1586</v>
      </c>
      <c r="C502" s="6">
        <v>33100</v>
      </c>
      <c r="D502" s="6">
        <v>5</v>
      </c>
      <c r="E502" s="6" t="s">
        <v>1589</v>
      </c>
      <c r="F502" s="6" t="s">
        <v>1590</v>
      </c>
      <c r="G502" s="6" t="s">
        <v>43</v>
      </c>
      <c r="H502" s="6" t="s">
        <v>16</v>
      </c>
      <c r="I502" s="6" t="s">
        <v>57</v>
      </c>
      <c r="J502" s="7">
        <v>40000</v>
      </c>
      <c r="K502" s="6" t="s">
        <v>1591</v>
      </c>
      <c r="L502" s="6" t="s">
        <v>62</v>
      </c>
      <c r="M502" s="6" t="s">
        <v>48</v>
      </c>
      <c r="N502">
        <v>6</v>
      </c>
    </row>
    <row r="503" spans="1:14" ht="378" x14ac:dyDescent="0.55000000000000004">
      <c r="A503" s="5" t="s">
        <v>1514</v>
      </c>
      <c r="B503" s="5" t="s">
        <v>1586</v>
      </c>
      <c r="C503" s="6">
        <v>33100</v>
      </c>
      <c r="D503" s="6">
        <v>6</v>
      </c>
      <c r="E503" s="6" t="s">
        <v>1592</v>
      </c>
      <c r="F503" s="6" t="s">
        <v>1593</v>
      </c>
      <c r="G503" s="6" t="s">
        <v>43</v>
      </c>
      <c r="H503" s="6" t="s">
        <v>16</v>
      </c>
      <c r="I503" s="6" t="s">
        <v>57</v>
      </c>
      <c r="J503" s="7">
        <v>120500</v>
      </c>
      <c r="K503" s="6" t="s">
        <v>1594</v>
      </c>
      <c r="L503" s="6" t="s">
        <v>62</v>
      </c>
      <c r="M503" s="6" t="s">
        <v>47</v>
      </c>
      <c r="N503">
        <v>6</v>
      </c>
    </row>
    <row r="504" spans="1:14" ht="252" x14ac:dyDescent="0.55000000000000004">
      <c r="A504" s="5" t="s">
        <v>1514</v>
      </c>
      <c r="B504" s="5" t="s">
        <v>1586</v>
      </c>
      <c r="C504" s="6">
        <v>33100</v>
      </c>
      <c r="D504" s="6">
        <v>7</v>
      </c>
      <c r="E504" s="6" t="s">
        <v>1595</v>
      </c>
      <c r="F504" s="6" t="s">
        <v>1596</v>
      </c>
      <c r="G504" s="6" t="s">
        <v>43</v>
      </c>
      <c r="H504" s="6" t="s">
        <v>16</v>
      </c>
      <c r="I504" s="6" t="s">
        <v>57</v>
      </c>
      <c r="J504" s="7">
        <v>1770</v>
      </c>
      <c r="K504" s="6" t="s">
        <v>1597</v>
      </c>
      <c r="L504" s="6" t="s">
        <v>62</v>
      </c>
      <c r="M504" s="6" t="s">
        <v>47</v>
      </c>
      <c r="N504">
        <v>6</v>
      </c>
    </row>
    <row r="505" spans="1:14" ht="216" x14ac:dyDescent="0.55000000000000004">
      <c r="A505" s="5" t="s">
        <v>1514</v>
      </c>
      <c r="B505" s="5" t="s">
        <v>1586</v>
      </c>
      <c r="C505" s="6">
        <v>33100</v>
      </c>
      <c r="D505" s="6">
        <v>8</v>
      </c>
      <c r="E505" s="6" t="s">
        <v>1598</v>
      </c>
      <c r="F505" s="6" t="s">
        <v>1599</v>
      </c>
      <c r="G505" s="6" t="s">
        <v>43</v>
      </c>
      <c r="H505" s="6" t="s">
        <v>16</v>
      </c>
      <c r="I505" s="6" t="s">
        <v>57</v>
      </c>
      <c r="J505" s="7">
        <v>730</v>
      </c>
      <c r="K505" s="6" t="s">
        <v>1600</v>
      </c>
      <c r="L505" s="6" t="s">
        <v>62</v>
      </c>
      <c r="M505" s="6" t="s">
        <v>47</v>
      </c>
      <c r="N505">
        <v>6</v>
      </c>
    </row>
    <row r="506" spans="1:14" ht="270" x14ac:dyDescent="0.55000000000000004">
      <c r="A506" s="5" t="s">
        <v>1514</v>
      </c>
      <c r="B506" s="5" t="s">
        <v>1586</v>
      </c>
      <c r="C506" s="6">
        <v>33100</v>
      </c>
      <c r="D506" s="6">
        <v>9</v>
      </c>
      <c r="E506" s="6" t="s">
        <v>1601</v>
      </c>
      <c r="F506" s="6" t="s">
        <v>1602</v>
      </c>
      <c r="G506" s="6" t="s">
        <v>43</v>
      </c>
      <c r="H506" s="6" t="s">
        <v>16</v>
      </c>
      <c r="I506" s="6" t="s">
        <v>57</v>
      </c>
      <c r="J506" s="7">
        <v>30600</v>
      </c>
      <c r="K506" s="6" t="s">
        <v>1603</v>
      </c>
      <c r="L506" s="6" t="s">
        <v>1604</v>
      </c>
      <c r="M506" s="6" t="s">
        <v>50</v>
      </c>
      <c r="N506">
        <v>6</v>
      </c>
    </row>
    <row r="507" spans="1:14" ht="324" x14ac:dyDescent="0.55000000000000004">
      <c r="A507" s="5" t="s">
        <v>1514</v>
      </c>
      <c r="B507" s="5" t="s">
        <v>1586</v>
      </c>
      <c r="C507" s="6">
        <v>33100</v>
      </c>
      <c r="D507" s="6">
        <v>10</v>
      </c>
      <c r="E507" s="6" t="s">
        <v>1605</v>
      </c>
      <c r="F507" s="6" t="s">
        <v>1606</v>
      </c>
      <c r="G507" s="6" t="s">
        <v>43</v>
      </c>
      <c r="H507" s="6" t="s">
        <v>16</v>
      </c>
      <c r="I507" s="6" t="s">
        <v>57</v>
      </c>
      <c r="J507" s="7">
        <v>1600</v>
      </c>
      <c r="K507" s="6" t="s">
        <v>1607</v>
      </c>
      <c r="L507" s="6" t="s">
        <v>1608</v>
      </c>
      <c r="M507" s="6" t="s">
        <v>33</v>
      </c>
      <c r="N507">
        <v>6</v>
      </c>
    </row>
    <row r="508" spans="1:14" ht="409.5" x14ac:dyDescent="0.55000000000000004">
      <c r="A508" s="5" t="s">
        <v>1514</v>
      </c>
      <c r="B508" s="5" t="s">
        <v>1586</v>
      </c>
      <c r="C508" s="6">
        <v>33100</v>
      </c>
      <c r="D508" s="6">
        <v>11</v>
      </c>
      <c r="E508" s="6" t="s">
        <v>1609</v>
      </c>
      <c r="F508" s="6" t="s">
        <v>1610</v>
      </c>
      <c r="G508" s="6" t="s">
        <v>21</v>
      </c>
      <c r="H508" s="6" t="s">
        <v>22</v>
      </c>
      <c r="I508" s="6" t="s">
        <v>57</v>
      </c>
      <c r="J508" s="7">
        <v>1800</v>
      </c>
      <c r="K508" s="6" t="s">
        <v>1611</v>
      </c>
      <c r="L508" s="6" t="s">
        <v>31</v>
      </c>
      <c r="M508" s="6" t="s">
        <v>23</v>
      </c>
      <c r="N508">
        <v>6</v>
      </c>
    </row>
    <row r="509" spans="1:14" ht="216" x14ac:dyDescent="0.55000000000000004">
      <c r="A509" s="5" t="s">
        <v>1514</v>
      </c>
      <c r="B509" s="5" t="s">
        <v>1586</v>
      </c>
      <c r="C509" s="6">
        <v>33100</v>
      </c>
      <c r="D509" s="6">
        <v>12</v>
      </c>
      <c r="E509" s="6" t="s">
        <v>1612</v>
      </c>
      <c r="F509" s="6" t="s">
        <v>1613</v>
      </c>
      <c r="G509" s="6" t="s">
        <v>43</v>
      </c>
      <c r="H509" s="6" t="s">
        <v>16</v>
      </c>
      <c r="I509" s="6" t="s">
        <v>57</v>
      </c>
      <c r="J509" s="7">
        <v>1000</v>
      </c>
      <c r="K509" s="6" t="s">
        <v>1614</v>
      </c>
      <c r="L509" s="6" t="s">
        <v>62</v>
      </c>
      <c r="M509" s="6" t="s">
        <v>20</v>
      </c>
      <c r="N509">
        <v>6</v>
      </c>
    </row>
    <row r="510" spans="1:14" ht="162" x14ac:dyDescent="0.55000000000000004">
      <c r="A510" s="5" t="s">
        <v>1514</v>
      </c>
      <c r="B510" s="5" t="s">
        <v>1586</v>
      </c>
      <c r="C510" s="6">
        <v>33100</v>
      </c>
      <c r="D510" s="6">
        <v>13</v>
      </c>
      <c r="E510" s="6" t="s">
        <v>1615</v>
      </c>
      <c r="F510" s="6" t="s">
        <v>1590</v>
      </c>
      <c r="G510" s="6" t="s">
        <v>43</v>
      </c>
      <c r="H510" s="6" t="s">
        <v>54</v>
      </c>
      <c r="I510" s="6" t="s">
        <v>17</v>
      </c>
      <c r="J510" s="7">
        <v>40000</v>
      </c>
      <c r="K510" s="6" t="s">
        <v>1591</v>
      </c>
      <c r="L510" s="6" t="s">
        <v>62</v>
      </c>
      <c r="M510" s="6" t="s">
        <v>48</v>
      </c>
      <c r="N510">
        <v>6</v>
      </c>
    </row>
    <row r="511" spans="1:14" ht="378" x14ac:dyDescent="0.55000000000000004">
      <c r="A511" s="5" t="s">
        <v>1514</v>
      </c>
      <c r="B511" s="5" t="s">
        <v>1586</v>
      </c>
      <c r="C511" s="6">
        <v>33100</v>
      </c>
      <c r="D511" s="6">
        <v>14</v>
      </c>
      <c r="E511" s="6" t="s">
        <v>1616</v>
      </c>
      <c r="F511" s="6" t="s">
        <v>1617</v>
      </c>
      <c r="G511" s="6" t="s">
        <v>43</v>
      </c>
      <c r="H511" s="6" t="s">
        <v>54</v>
      </c>
      <c r="I511" s="6" t="s">
        <v>17</v>
      </c>
      <c r="J511" s="7">
        <v>120500</v>
      </c>
      <c r="K511" s="6" t="s">
        <v>1618</v>
      </c>
      <c r="L511" s="6" t="s">
        <v>62</v>
      </c>
      <c r="M511" s="6" t="s">
        <v>47</v>
      </c>
      <c r="N511">
        <v>6</v>
      </c>
    </row>
    <row r="512" spans="1:14" ht="252" x14ac:dyDescent="0.55000000000000004">
      <c r="A512" s="5" t="s">
        <v>1514</v>
      </c>
      <c r="B512" s="5" t="s">
        <v>1586</v>
      </c>
      <c r="C512" s="6">
        <v>33100</v>
      </c>
      <c r="D512" s="6">
        <v>15</v>
      </c>
      <c r="E512" s="6" t="s">
        <v>1619</v>
      </c>
      <c r="F512" s="6" t="s">
        <v>1620</v>
      </c>
      <c r="G512" s="6" t="s">
        <v>43</v>
      </c>
      <c r="H512" s="6" t="s">
        <v>54</v>
      </c>
      <c r="I512" s="6" t="s">
        <v>17</v>
      </c>
      <c r="J512" s="7">
        <v>1770</v>
      </c>
      <c r="K512" s="6" t="s">
        <v>1621</v>
      </c>
      <c r="L512" s="6" t="s">
        <v>62</v>
      </c>
      <c r="M512" s="6" t="s">
        <v>47</v>
      </c>
      <c r="N512">
        <v>6</v>
      </c>
    </row>
    <row r="513" spans="1:14" ht="216" x14ac:dyDescent="0.55000000000000004">
      <c r="A513" s="5" t="s">
        <v>1514</v>
      </c>
      <c r="B513" s="5" t="s">
        <v>1586</v>
      </c>
      <c r="C513" s="6">
        <v>33100</v>
      </c>
      <c r="D513" s="6">
        <v>16</v>
      </c>
      <c r="E513" s="6" t="s">
        <v>1622</v>
      </c>
      <c r="F513" s="6" t="s">
        <v>1599</v>
      </c>
      <c r="G513" s="6" t="s">
        <v>43</v>
      </c>
      <c r="H513" s="6" t="s">
        <v>54</v>
      </c>
      <c r="I513" s="6" t="s">
        <v>17</v>
      </c>
      <c r="J513" s="7">
        <v>730</v>
      </c>
      <c r="K513" s="6" t="s">
        <v>1600</v>
      </c>
      <c r="L513" s="6" t="s">
        <v>62</v>
      </c>
      <c r="M513" s="6" t="s">
        <v>47</v>
      </c>
      <c r="N513">
        <v>6</v>
      </c>
    </row>
    <row r="514" spans="1:14" ht="270" x14ac:dyDescent="0.55000000000000004">
      <c r="A514" s="5" t="s">
        <v>1514</v>
      </c>
      <c r="B514" s="5" t="s">
        <v>1586</v>
      </c>
      <c r="C514" s="6">
        <v>33100</v>
      </c>
      <c r="D514" s="6">
        <v>17</v>
      </c>
      <c r="E514" s="6" t="s">
        <v>1623</v>
      </c>
      <c r="F514" s="6" t="s">
        <v>1624</v>
      </c>
      <c r="G514" s="6" t="s">
        <v>43</v>
      </c>
      <c r="H514" s="6" t="s">
        <v>54</v>
      </c>
      <c r="I514" s="6" t="s">
        <v>17</v>
      </c>
      <c r="J514" s="7">
        <v>32900</v>
      </c>
      <c r="K514" s="6" t="s">
        <v>1625</v>
      </c>
      <c r="L514" s="6" t="s">
        <v>1604</v>
      </c>
      <c r="M514" s="6" t="s">
        <v>50</v>
      </c>
      <c r="N514">
        <v>6</v>
      </c>
    </row>
    <row r="515" spans="1:14" ht="324" x14ac:dyDescent="0.55000000000000004">
      <c r="A515" s="5" t="s">
        <v>1514</v>
      </c>
      <c r="B515" s="5" t="s">
        <v>1586</v>
      </c>
      <c r="C515" s="6">
        <v>33100</v>
      </c>
      <c r="D515" s="6">
        <v>18</v>
      </c>
      <c r="E515" s="6" t="s">
        <v>1626</v>
      </c>
      <c r="F515" s="6" t="s">
        <v>1606</v>
      </c>
      <c r="G515" s="6" t="s">
        <v>43</v>
      </c>
      <c r="H515" s="6" t="s">
        <v>54</v>
      </c>
      <c r="I515" s="6" t="s">
        <v>17</v>
      </c>
      <c r="J515" s="7">
        <v>1600</v>
      </c>
      <c r="K515" s="6" t="s">
        <v>1607</v>
      </c>
      <c r="L515" s="6" t="s">
        <v>1608</v>
      </c>
      <c r="M515" s="6" t="s">
        <v>33</v>
      </c>
      <c r="N515">
        <v>6</v>
      </c>
    </row>
    <row r="516" spans="1:14" ht="216" x14ac:dyDescent="0.55000000000000004">
      <c r="A516" s="5" t="s">
        <v>1514</v>
      </c>
      <c r="B516" s="5" t="s">
        <v>1586</v>
      </c>
      <c r="C516" s="6">
        <v>33100</v>
      </c>
      <c r="D516" s="6">
        <v>19</v>
      </c>
      <c r="E516" s="6" t="s">
        <v>1627</v>
      </c>
      <c r="F516" s="6" t="s">
        <v>1613</v>
      </c>
      <c r="G516" s="6" t="s">
        <v>43</v>
      </c>
      <c r="H516" s="6" t="s">
        <v>54</v>
      </c>
      <c r="I516" s="6" t="s">
        <v>17</v>
      </c>
      <c r="J516" s="7">
        <v>1000</v>
      </c>
      <c r="K516" s="6" t="s">
        <v>1614</v>
      </c>
      <c r="L516" s="6" t="s">
        <v>62</v>
      </c>
      <c r="M516" s="6" t="s">
        <v>20</v>
      </c>
      <c r="N516">
        <v>6</v>
      </c>
    </row>
    <row r="517" spans="1:14" ht="144" x14ac:dyDescent="0.55000000000000004">
      <c r="A517" s="5" t="s">
        <v>1514</v>
      </c>
      <c r="B517" s="5" t="s">
        <v>1586</v>
      </c>
      <c r="C517" s="6">
        <v>33100</v>
      </c>
      <c r="D517" s="6">
        <v>20</v>
      </c>
      <c r="E517" s="6" t="s">
        <v>1628</v>
      </c>
      <c r="F517" s="6" t="s">
        <v>1629</v>
      </c>
      <c r="G517" s="6" t="s">
        <v>32</v>
      </c>
      <c r="H517" s="6" t="s">
        <v>16</v>
      </c>
      <c r="I517" s="6" t="s">
        <v>17</v>
      </c>
      <c r="J517" s="7">
        <v>46500</v>
      </c>
      <c r="K517" s="6" t="s">
        <v>1630</v>
      </c>
      <c r="L517" s="6" t="s">
        <v>62</v>
      </c>
      <c r="M517" s="6" t="s">
        <v>33</v>
      </c>
      <c r="N517">
        <v>6</v>
      </c>
    </row>
    <row r="518" spans="1:14" ht="216" x14ac:dyDescent="0.55000000000000004">
      <c r="A518" s="5" t="s">
        <v>1514</v>
      </c>
      <c r="B518" s="5" t="s">
        <v>1631</v>
      </c>
      <c r="C518" s="6">
        <v>33202</v>
      </c>
      <c r="D518" s="6">
        <v>1</v>
      </c>
      <c r="E518" s="6" t="s">
        <v>1632</v>
      </c>
      <c r="F518" s="6" t="s">
        <v>1633</v>
      </c>
      <c r="G518" s="6" t="s">
        <v>27</v>
      </c>
      <c r="H518" s="6" t="s">
        <v>36</v>
      </c>
      <c r="I518" s="6" t="s">
        <v>29</v>
      </c>
      <c r="J518" s="7">
        <v>1484590</v>
      </c>
      <c r="K518" s="6" t="s">
        <v>41</v>
      </c>
      <c r="L518" s="6" t="s">
        <v>31</v>
      </c>
      <c r="M518" s="6" t="s">
        <v>20</v>
      </c>
      <c r="N518">
        <v>6</v>
      </c>
    </row>
    <row r="519" spans="1:14" ht="306" x14ac:dyDescent="0.55000000000000004">
      <c r="A519" s="5" t="s">
        <v>1514</v>
      </c>
      <c r="B519" s="5" t="s">
        <v>1631</v>
      </c>
      <c r="C519" s="6">
        <v>33202</v>
      </c>
      <c r="D519" s="6">
        <v>5</v>
      </c>
      <c r="E519" s="6" t="s">
        <v>1634</v>
      </c>
      <c r="F519" s="6" t="s">
        <v>1635</v>
      </c>
      <c r="G519" s="6" t="s">
        <v>43</v>
      </c>
      <c r="H519" s="6" t="s">
        <v>22</v>
      </c>
      <c r="I519" s="6" t="s">
        <v>17</v>
      </c>
      <c r="J519" s="7">
        <v>114411</v>
      </c>
      <c r="K519" s="6" t="s">
        <v>1636</v>
      </c>
      <c r="L519" s="6" t="s">
        <v>18</v>
      </c>
      <c r="M519" s="6" t="s">
        <v>47</v>
      </c>
      <c r="N519">
        <v>6</v>
      </c>
    </row>
    <row r="520" spans="1:14" ht="126" x14ac:dyDescent="0.55000000000000004">
      <c r="A520" s="5" t="s">
        <v>1514</v>
      </c>
      <c r="B520" s="5" t="s">
        <v>1631</v>
      </c>
      <c r="C520" s="6">
        <v>33202</v>
      </c>
      <c r="D520" s="6">
        <v>6</v>
      </c>
      <c r="E520" s="6" t="s">
        <v>154</v>
      </c>
      <c r="F520" s="6" t="s">
        <v>1637</v>
      </c>
      <c r="G520" s="6" t="s">
        <v>32</v>
      </c>
      <c r="H520" s="6" t="s">
        <v>57</v>
      </c>
      <c r="I520" s="6" t="s">
        <v>68</v>
      </c>
      <c r="J520" s="7">
        <v>49006</v>
      </c>
      <c r="K520" s="6" t="s">
        <v>1638</v>
      </c>
      <c r="L520" s="6" t="s">
        <v>1639</v>
      </c>
      <c r="M520" s="6" t="s">
        <v>33</v>
      </c>
      <c r="N520">
        <v>6</v>
      </c>
    </row>
    <row r="521" spans="1:14" ht="216" x14ac:dyDescent="0.55000000000000004">
      <c r="A521" s="5" t="s">
        <v>1514</v>
      </c>
      <c r="B521" s="5" t="s">
        <v>1640</v>
      </c>
      <c r="C521" s="6">
        <v>33203</v>
      </c>
      <c r="D521" s="6">
        <v>1</v>
      </c>
      <c r="E521" s="6" t="s">
        <v>1641</v>
      </c>
      <c r="F521" s="6" t="s">
        <v>1642</v>
      </c>
      <c r="G521" s="6" t="s">
        <v>27</v>
      </c>
      <c r="H521" s="6" t="s">
        <v>28</v>
      </c>
      <c r="I521" s="6" t="s">
        <v>17</v>
      </c>
      <c r="J521" s="7">
        <v>324774</v>
      </c>
      <c r="K521" s="6" t="s">
        <v>37</v>
      </c>
      <c r="L521" s="6" t="s">
        <v>31</v>
      </c>
      <c r="M521" s="6" t="s">
        <v>20</v>
      </c>
      <c r="N521">
        <v>6</v>
      </c>
    </row>
    <row r="522" spans="1:14" ht="324" x14ac:dyDescent="0.55000000000000004">
      <c r="A522" s="5" t="s">
        <v>1514</v>
      </c>
      <c r="B522" s="5" t="s">
        <v>1640</v>
      </c>
      <c r="C522" s="6">
        <v>33203</v>
      </c>
      <c r="D522" s="6">
        <v>5</v>
      </c>
      <c r="E522" s="6" t="s">
        <v>1643</v>
      </c>
      <c r="F522" s="6" t="s">
        <v>1644</v>
      </c>
      <c r="G522" s="6" t="s">
        <v>15</v>
      </c>
      <c r="H522" s="6" t="s">
        <v>16</v>
      </c>
      <c r="I522" s="6" t="s">
        <v>17</v>
      </c>
      <c r="J522" s="7">
        <v>194200</v>
      </c>
      <c r="K522" s="6" t="s">
        <v>1645</v>
      </c>
      <c r="L522" s="6" t="s">
        <v>1646</v>
      </c>
      <c r="M522" s="6" t="s">
        <v>75</v>
      </c>
      <c r="N522">
        <v>6</v>
      </c>
    </row>
    <row r="523" spans="1:14" ht="216" x14ac:dyDescent="0.55000000000000004">
      <c r="A523" s="5" t="s">
        <v>1514</v>
      </c>
      <c r="B523" s="5" t="s">
        <v>1640</v>
      </c>
      <c r="C523" s="6">
        <v>33203</v>
      </c>
      <c r="D523" s="6">
        <v>6</v>
      </c>
      <c r="E523" s="6" t="s">
        <v>1647</v>
      </c>
      <c r="F523" s="6" t="s">
        <v>1648</v>
      </c>
      <c r="G523" s="6" t="s">
        <v>15</v>
      </c>
      <c r="H523" s="6" t="s">
        <v>16</v>
      </c>
      <c r="I523" s="6" t="s">
        <v>17</v>
      </c>
      <c r="J523" s="7">
        <v>1265</v>
      </c>
      <c r="K523" s="6" t="s">
        <v>1649</v>
      </c>
      <c r="L523" s="6" t="s">
        <v>1650</v>
      </c>
      <c r="M523" s="6" t="s">
        <v>20</v>
      </c>
      <c r="N523">
        <v>6</v>
      </c>
    </row>
    <row r="524" spans="1:14" ht="198" x14ac:dyDescent="0.55000000000000004">
      <c r="A524" s="5" t="s">
        <v>1514</v>
      </c>
      <c r="B524" s="5" t="s">
        <v>1640</v>
      </c>
      <c r="C524" s="6">
        <v>33203</v>
      </c>
      <c r="D524" s="6">
        <v>7</v>
      </c>
      <c r="E524" s="6" t="s">
        <v>1651</v>
      </c>
      <c r="F524" s="6" t="s">
        <v>1652</v>
      </c>
      <c r="G524" s="6" t="s">
        <v>24</v>
      </c>
      <c r="H524" s="6" t="s">
        <v>16</v>
      </c>
      <c r="I524" s="6" t="s">
        <v>17</v>
      </c>
      <c r="J524" s="7">
        <v>125</v>
      </c>
      <c r="K524" s="6" t="s">
        <v>1653</v>
      </c>
      <c r="L524" s="6" t="s">
        <v>1646</v>
      </c>
      <c r="M524" s="6" t="s">
        <v>66</v>
      </c>
      <c r="N524">
        <v>6</v>
      </c>
    </row>
    <row r="525" spans="1:14" ht="162" x14ac:dyDescent="0.55000000000000004">
      <c r="A525" s="5" t="s">
        <v>1514</v>
      </c>
      <c r="B525" s="5" t="s">
        <v>1640</v>
      </c>
      <c r="C525" s="6">
        <v>33203</v>
      </c>
      <c r="D525" s="6">
        <v>8</v>
      </c>
      <c r="E525" s="6" t="s">
        <v>1654</v>
      </c>
      <c r="F525" s="6" t="s">
        <v>1655</v>
      </c>
      <c r="G525" s="6" t="s">
        <v>24</v>
      </c>
      <c r="H525" s="6" t="s">
        <v>16</v>
      </c>
      <c r="I525" s="6" t="s">
        <v>17</v>
      </c>
      <c r="J525" s="7">
        <v>7000</v>
      </c>
      <c r="K525" s="6" t="s">
        <v>1656</v>
      </c>
      <c r="L525" s="6" t="s">
        <v>1650</v>
      </c>
      <c r="M525" s="6" t="s">
        <v>66</v>
      </c>
      <c r="N525">
        <v>6</v>
      </c>
    </row>
    <row r="526" spans="1:14" ht="180" x14ac:dyDescent="0.55000000000000004">
      <c r="A526" s="5" t="s">
        <v>1514</v>
      </c>
      <c r="B526" s="5" t="s">
        <v>1640</v>
      </c>
      <c r="C526" s="6">
        <v>33203</v>
      </c>
      <c r="D526" s="6">
        <v>9</v>
      </c>
      <c r="E526" s="6" t="s">
        <v>153</v>
      </c>
      <c r="F526" s="6" t="s">
        <v>1657</v>
      </c>
      <c r="G526" s="6" t="s">
        <v>24</v>
      </c>
      <c r="H526" s="6" t="s">
        <v>16</v>
      </c>
      <c r="I526" s="6" t="s">
        <v>17</v>
      </c>
      <c r="J526" s="7">
        <v>4000</v>
      </c>
      <c r="K526" s="6" t="s">
        <v>1658</v>
      </c>
      <c r="L526" s="6" t="s">
        <v>1650</v>
      </c>
      <c r="M526" s="6" t="s">
        <v>66</v>
      </c>
      <c r="N526">
        <v>6</v>
      </c>
    </row>
    <row r="527" spans="1:14" ht="198" x14ac:dyDescent="0.55000000000000004">
      <c r="A527" s="5" t="s">
        <v>1514</v>
      </c>
      <c r="B527" s="5" t="s">
        <v>1640</v>
      </c>
      <c r="C527" s="6">
        <v>33203</v>
      </c>
      <c r="D527" s="6">
        <v>10</v>
      </c>
      <c r="E527" s="6" t="s">
        <v>1659</v>
      </c>
      <c r="F527" s="6" t="s">
        <v>1660</v>
      </c>
      <c r="G527" s="6" t="s">
        <v>24</v>
      </c>
      <c r="H527" s="6" t="s">
        <v>16</v>
      </c>
      <c r="I527" s="6" t="s">
        <v>17</v>
      </c>
      <c r="J527" s="7">
        <v>14400</v>
      </c>
      <c r="K527" s="6" t="s">
        <v>1661</v>
      </c>
      <c r="L527" s="6" t="s">
        <v>1646</v>
      </c>
      <c r="M527" s="6" t="s">
        <v>66</v>
      </c>
      <c r="N527">
        <v>6</v>
      </c>
    </row>
    <row r="528" spans="1:14" ht="198" x14ac:dyDescent="0.55000000000000004">
      <c r="A528" s="5" t="s">
        <v>1514</v>
      </c>
      <c r="B528" s="5" t="s">
        <v>1640</v>
      </c>
      <c r="C528" s="6">
        <v>33203</v>
      </c>
      <c r="D528" s="6">
        <v>11</v>
      </c>
      <c r="E528" s="6" t="s">
        <v>1662</v>
      </c>
      <c r="F528" s="6" t="s">
        <v>1663</v>
      </c>
      <c r="G528" s="6" t="s">
        <v>24</v>
      </c>
      <c r="H528" s="6" t="s">
        <v>16</v>
      </c>
      <c r="I528" s="6" t="s">
        <v>17</v>
      </c>
      <c r="J528" s="7">
        <v>25000</v>
      </c>
      <c r="K528" s="6" t="s">
        <v>1664</v>
      </c>
      <c r="L528" s="6" t="s">
        <v>1646</v>
      </c>
      <c r="M528" s="6" t="s">
        <v>20</v>
      </c>
      <c r="N528">
        <v>6</v>
      </c>
    </row>
    <row r="529" spans="1:14" ht="216" x14ac:dyDescent="0.55000000000000004">
      <c r="A529" s="5" t="s">
        <v>1514</v>
      </c>
      <c r="B529" s="5" t="s">
        <v>1640</v>
      </c>
      <c r="C529" s="6">
        <v>33203</v>
      </c>
      <c r="D529" s="6">
        <v>12</v>
      </c>
      <c r="E529" s="6" t="s">
        <v>123</v>
      </c>
      <c r="F529" s="6" t="s">
        <v>1665</v>
      </c>
      <c r="G529" s="6" t="s">
        <v>32</v>
      </c>
      <c r="H529" s="6" t="s">
        <v>16</v>
      </c>
      <c r="I529" s="6" t="s">
        <v>17</v>
      </c>
      <c r="J529" s="7">
        <v>44561</v>
      </c>
      <c r="K529" s="6" t="s">
        <v>1666</v>
      </c>
      <c r="L529" s="6" t="s">
        <v>1646</v>
      </c>
      <c r="M529" s="6" t="s">
        <v>33</v>
      </c>
      <c r="N529">
        <v>6</v>
      </c>
    </row>
    <row r="530" spans="1:14" ht="162" x14ac:dyDescent="0.55000000000000004">
      <c r="A530" s="5" t="s">
        <v>1514</v>
      </c>
      <c r="B530" s="5" t="s">
        <v>1640</v>
      </c>
      <c r="C530" s="6">
        <v>33203</v>
      </c>
      <c r="D530" s="6">
        <v>13</v>
      </c>
      <c r="E530" s="6" t="s">
        <v>105</v>
      </c>
      <c r="F530" s="6" t="s">
        <v>1667</v>
      </c>
      <c r="G530" s="6" t="s">
        <v>32</v>
      </c>
      <c r="H530" s="6" t="s">
        <v>16</v>
      </c>
      <c r="I530" s="6" t="s">
        <v>17</v>
      </c>
      <c r="J530" s="7">
        <v>16283</v>
      </c>
      <c r="K530" s="6" t="s">
        <v>1666</v>
      </c>
      <c r="L530" s="6" t="s">
        <v>1646</v>
      </c>
      <c r="M530" s="6" t="s">
        <v>33</v>
      </c>
      <c r="N530">
        <v>6</v>
      </c>
    </row>
    <row r="531" spans="1:14" ht="162" x14ac:dyDescent="0.55000000000000004">
      <c r="A531" s="5" t="s">
        <v>1514</v>
      </c>
      <c r="B531" s="5" t="s">
        <v>1640</v>
      </c>
      <c r="C531" s="6">
        <v>33203</v>
      </c>
      <c r="D531" s="6">
        <v>14</v>
      </c>
      <c r="E531" s="6" t="s">
        <v>1668</v>
      </c>
      <c r="F531" s="6" t="s">
        <v>1669</v>
      </c>
      <c r="G531" s="6" t="s">
        <v>43</v>
      </c>
      <c r="H531" s="6" t="s">
        <v>57</v>
      </c>
      <c r="I531" s="6" t="s">
        <v>17</v>
      </c>
      <c r="J531" s="7">
        <v>1170</v>
      </c>
      <c r="K531" s="6" t="s">
        <v>1670</v>
      </c>
      <c r="L531" s="6" t="s">
        <v>1671</v>
      </c>
      <c r="M531" s="6" t="s">
        <v>47</v>
      </c>
      <c r="N531">
        <v>6</v>
      </c>
    </row>
    <row r="532" spans="1:14" ht="234" x14ac:dyDescent="0.55000000000000004">
      <c r="A532" s="5" t="s">
        <v>1514</v>
      </c>
      <c r="B532" s="5" t="s">
        <v>1640</v>
      </c>
      <c r="C532" s="6">
        <v>33203</v>
      </c>
      <c r="D532" s="6">
        <v>15</v>
      </c>
      <c r="E532" s="6" t="s">
        <v>1672</v>
      </c>
      <c r="F532" s="6" t="s">
        <v>1673</v>
      </c>
      <c r="G532" s="6" t="s">
        <v>43</v>
      </c>
      <c r="H532" s="6" t="s">
        <v>57</v>
      </c>
      <c r="I532" s="6" t="s">
        <v>17</v>
      </c>
      <c r="J532" s="7">
        <v>7907</v>
      </c>
      <c r="K532" s="6" t="s">
        <v>1674</v>
      </c>
      <c r="L532" s="6" t="s">
        <v>1671</v>
      </c>
      <c r="M532" s="6" t="s">
        <v>47</v>
      </c>
      <c r="N532">
        <v>6</v>
      </c>
    </row>
    <row r="533" spans="1:14" ht="198" x14ac:dyDescent="0.55000000000000004">
      <c r="A533" s="5" t="s">
        <v>1514</v>
      </c>
      <c r="B533" s="5" t="s">
        <v>1640</v>
      </c>
      <c r="C533" s="6">
        <v>33203</v>
      </c>
      <c r="D533" s="6">
        <v>16</v>
      </c>
      <c r="E533" s="6" t="s">
        <v>151</v>
      </c>
      <c r="F533" s="6" t="s">
        <v>1675</v>
      </c>
      <c r="G533" s="6" t="s">
        <v>43</v>
      </c>
      <c r="H533" s="6" t="s">
        <v>57</v>
      </c>
      <c r="I533" s="6" t="s">
        <v>17</v>
      </c>
      <c r="J533" s="7">
        <v>27404</v>
      </c>
      <c r="K533" s="6" t="s">
        <v>1676</v>
      </c>
      <c r="L533" s="6" t="s">
        <v>1671</v>
      </c>
      <c r="M533" s="6" t="s">
        <v>48</v>
      </c>
      <c r="N533">
        <v>6</v>
      </c>
    </row>
    <row r="534" spans="1:14" ht="144" x14ac:dyDescent="0.55000000000000004">
      <c r="A534" s="5" t="s">
        <v>1514</v>
      </c>
      <c r="B534" s="5" t="s">
        <v>1640</v>
      </c>
      <c r="C534" s="6">
        <v>33203</v>
      </c>
      <c r="D534" s="6">
        <v>17</v>
      </c>
      <c r="E534" s="6" t="s">
        <v>1677</v>
      </c>
      <c r="F534" s="6" t="s">
        <v>1678</v>
      </c>
      <c r="G534" s="6" t="s">
        <v>43</v>
      </c>
      <c r="H534" s="6" t="s">
        <v>57</v>
      </c>
      <c r="I534" s="6" t="s">
        <v>17</v>
      </c>
      <c r="J534" s="7">
        <v>1221</v>
      </c>
      <c r="K534" s="6" t="s">
        <v>1679</v>
      </c>
      <c r="L534" s="6" t="s">
        <v>1671</v>
      </c>
      <c r="M534" s="6" t="s">
        <v>47</v>
      </c>
      <c r="N534">
        <v>6</v>
      </c>
    </row>
    <row r="535" spans="1:14" ht="252" x14ac:dyDescent="0.55000000000000004">
      <c r="A535" s="5" t="s">
        <v>1514</v>
      </c>
      <c r="B535" s="5" t="s">
        <v>1640</v>
      </c>
      <c r="C535" s="6">
        <v>33203</v>
      </c>
      <c r="D535" s="6">
        <v>18</v>
      </c>
      <c r="E535" s="6" t="s">
        <v>1680</v>
      </c>
      <c r="F535" s="6" t="s">
        <v>1681</v>
      </c>
      <c r="G535" s="6" t="s">
        <v>58</v>
      </c>
      <c r="H535" s="6" t="s">
        <v>57</v>
      </c>
      <c r="I535" s="6" t="s">
        <v>17</v>
      </c>
      <c r="J535" s="7">
        <v>10734</v>
      </c>
      <c r="K535" s="6" t="s">
        <v>1682</v>
      </c>
      <c r="L535" s="6" t="s">
        <v>1671</v>
      </c>
      <c r="M535" s="6" t="s">
        <v>59</v>
      </c>
      <c r="N535">
        <v>6</v>
      </c>
    </row>
    <row r="536" spans="1:14" ht="162" x14ac:dyDescent="0.55000000000000004">
      <c r="A536" s="8" t="s">
        <v>1514</v>
      </c>
      <c r="B536" s="8" t="s">
        <v>1640</v>
      </c>
      <c r="C536">
        <v>33203</v>
      </c>
      <c r="D536">
        <v>19</v>
      </c>
      <c r="E536" t="s">
        <v>1683</v>
      </c>
      <c r="F536" s="9" t="s">
        <v>1684</v>
      </c>
      <c r="G536" t="s">
        <v>21</v>
      </c>
      <c r="H536" t="s">
        <v>57</v>
      </c>
      <c r="I536" t="s">
        <v>17</v>
      </c>
      <c r="J536" s="10">
        <v>5347</v>
      </c>
      <c r="K536" t="s">
        <v>1685</v>
      </c>
      <c r="L536" t="s">
        <v>1686</v>
      </c>
      <c r="M536" t="s">
        <v>20</v>
      </c>
      <c r="N536">
        <v>6</v>
      </c>
    </row>
    <row r="537" spans="1:14" ht="162" x14ac:dyDescent="0.55000000000000004">
      <c r="A537" s="8" t="s">
        <v>1514</v>
      </c>
      <c r="B537" s="8" t="s">
        <v>1640</v>
      </c>
      <c r="C537">
        <v>33203</v>
      </c>
      <c r="D537">
        <v>20</v>
      </c>
      <c r="E537" t="s">
        <v>1687</v>
      </c>
      <c r="F537" s="9" t="s">
        <v>1667</v>
      </c>
      <c r="G537" t="s">
        <v>32</v>
      </c>
      <c r="H537" t="s">
        <v>16</v>
      </c>
      <c r="I537" t="s">
        <v>17</v>
      </c>
      <c r="J537" s="10">
        <v>16283</v>
      </c>
      <c r="K537" t="s">
        <v>1666</v>
      </c>
      <c r="L537" t="s">
        <v>1646</v>
      </c>
      <c r="M537" t="s">
        <v>33</v>
      </c>
      <c r="N537">
        <v>6</v>
      </c>
    </row>
    <row r="538" spans="1:14" ht="198" x14ac:dyDescent="0.55000000000000004">
      <c r="A538" s="8" t="s">
        <v>1514</v>
      </c>
      <c r="B538" s="8" t="s">
        <v>1640</v>
      </c>
      <c r="C538">
        <v>33203</v>
      </c>
      <c r="D538">
        <v>21</v>
      </c>
      <c r="E538" t="s">
        <v>1688</v>
      </c>
      <c r="F538" s="9" t="s">
        <v>1675</v>
      </c>
      <c r="G538" t="s">
        <v>43</v>
      </c>
      <c r="H538" t="s">
        <v>57</v>
      </c>
      <c r="I538" t="s">
        <v>17</v>
      </c>
      <c r="J538" s="10">
        <v>27404</v>
      </c>
      <c r="K538" t="s">
        <v>1676</v>
      </c>
      <c r="L538" t="s">
        <v>1671</v>
      </c>
      <c r="M538" t="s">
        <v>48</v>
      </c>
      <c r="N538">
        <v>6</v>
      </c>
    </row>
    <row r="539" spans="1:14" ht="216" x14ac:dyDescent="0.55000000000000004">
      <c r="A539" s="8" t="s">
        <v>1514</v>
      </c>
      <c r="B539" s="8" t="s">
        <v>1689</v>
      </c>
      <c r="C539">
        <v>33204</v>
      </c>
      <c r="D539">
        <v>1</v>
      </c>
      <c r="E539" t="s">
        <v>1690</v>
      </c>
      <c r="F539" s="9" t="s">
        <v>1691</v>
      </c>
      <c r="G539" t="s">
        <v>27</v>
      </c>
      <c r="H539" t="s">
        <v>28</v>
      </c>
      <c r="I539" t="s">
        <v>17</v>
      </c>
      <c r="J539" s="10">
        <v>191682</v>
      </c>
      <c r="K539" t="s">
        <v>41</v>
      </c>
      <c r="L539" t="s">
        <v>38</v>
      </c>
      <c r="M539" t="s">
        <v>20</v>
      </c>
      <c r="N539">
        <v>6</v>
      </c>
    </row>
    <row r="540" spans="1:14" ht="234" x14ac:dyDescent="0.55000000000000004">
      <c r="A540" s="8" t="s">
        <v>1514</v>
      </c>
      <c r="B540" s="8" t="s">
        <v>1689</v>
      </c>
      <c r="C540">
        <v>33204</v>
      </c>
      <c r="D540">
        <v>5</v>
      </c>
      <c r="E540" t="s">
        <v>1692</v>
      </c>
      <c r="F540" s="9" t="s">
        <v>1693</v>
      </c>
      <c r="G540" t="s">
        <v>43</v>
      </c>
      <c r="H540" t="s">
        <v>16</v>
      </c>
      <c r="I540" t="s">
        <v>17</v>
      </c>
      <c r="J540" s="10">
        <v>4206</v>
      </c>
      <c r="K540" t="s">
        <v>1694</v>
      </c>
      <c r="L540" t="s">
        <v>70</v>
      </c>
      <c r="M540" t="s">
        <v>47</v>
      </c>
      <c r="N540">
        <v>6</v>
      </c>
    </row>
    <row r="541" spans="1:14" ht="270" x14ac:dyDescent="0.55000000000000004">
      <c r="A541" s="8" t="s">
        <v>1514</v>
      </c>
      <c r="B541" s="8" t="s">
        <v>1689</v>
      </c>
      <c r="C541">
        <v>33204</v>
      </c>
      <c r="D541">
        <v>6</v>
      </c>
      <c r="E541" t="s">
        <v>1695</v>
      </c>
      <c r="F541" s="9" t="s">
        <v>1696</v>
      </c>
      <c r="G541" t="s">
        <v>43</v>
      </c>
      <c r="H541" t="s">
        <v>16</v>
      </c>
      <c r="I541" t="s">
        <v>17</v>
      </c>
      <c r="J541" s="10">
        <v>10574</v>
      </c>
      <c r="K541" t="s">
        <v>1697</v>
      </c>
      <c r="L541" t="s">
        <v>70</v>
      </c>
      <c r="M541" t="s">
        <v>48</v>
      </c>
      <c r="N541">
        <v>6</v>
      </c>
    </row>
    <row r="542" spans="1:14" ht="216" x14ac:dyDescent="0.55000000000000004">
      <c r="A542" s="8" t="s">
        <v>1514</v>
      </c>
      <c r="B542" s="8" t="s">
        <v>1689</v>
      </c>
      <c r="C542">
        <v>33204</v>
      </c>
      <c r="D542">
        <v>7</v>
      </c>
      <c r="E542" t="s">
        <v>1698</v>
      </c>
      <c r="F542" s="9" t="s">
        <v>1699</v>
      </c>
      <c r="G542" t="s">
        <v>43</v>
      </c>
      <c r="H542" t="s">
        <v>16</v>
      </c>
      <c r="I542" t="s">
        <v>17</v>
      </c>
      <c r="J542" s="10">
        <v>7823</v>
      </c>
      <c r="K542" t="s">
        <v>1700</v>
      </c>
      <c r="L542" t="s">
        <v>70</v>
      </c>
      <c r="M542" t="s">
        <v>19</v>
      </c>
      <c r="N542">
        <v>6</v>
      </c>
    </row>
    <row r="543" spans="1:14" ht="324" x14ac:dyDescent="0.55000000000000004">
      <c r="A543" s="8" t="s">
        <v>1514</v>
      </c>
      <c r="B543" s="8" t="s">
        <v>1689</v>
      </c>
      <c r="C543">
        <v>33204</v>
      </c>
      <c r="D543">
        <v>8</v>
      </c>
      <c r="E543" t="s">
        <v>1701</v>
      </c>
      <c r="F543" s="9" t="s">
        <v>1702</v>
      </c>
      <c r="G543" t="s">
        <v>21</v>
      </c>
      <c r="H543" t="s">
        <v>16</v>
      </c>
      <c r="I543" t="s">
        <v>17</v>
      </c>
      <c r="J543" s="10">
        <v>63800</v>
      </c>
      <c r="K543" t="s">
        <v>1703</v>
      </c>
      <c r="L543" t="s">
        <v>70</v>
      </c>
      <c r="M543" t="s">
        <v>20</v>
      </c>
      <c r="N543">
        <v>6</v>
      </c>
    </row>
    <row r="544" spans="1:14" ht="162" x14ac:dyDescent="0.55000000000000004">
      <c r="A544" s="8" t="s">
        <v>1514</v>
      </c>
      <c r="B544" s="8" t="s">
        <v>1689</v>
      </c>
      <c r="C544">
        <v>33204</v>
      </c>
      <c r="D544">
        <v>9</v>
      </c>
      <c r="E544" t="s">
        <v>1704</v>
      </c>
      <c r="F544" s="9" t="s">
        <v>1705</v>
      </c>
      <c r="G544" t="s">
        <v>58</v>
      </c>
      <c r="H544" t="s">
        <v>16</v>
      </c>
      <c r="I544" t="s">
        <v>17</v>
      </c>
      <c r="J544" s="10">
        <v>10000</v>
      </c>
      <c r="K544" t="s">
        <v>1706</v>
      </c>
      <c r="L544" t="s">
        <v>70</v>
      </c>
      <c r="M544" t="s">
        <v>59</v>
      </c>
      <c r="N544">
        <v>6</v>
      </c>
    </row>
    <row r="545" spans="1:14" ht="126" x14ac:dyDescent="0.55000000000000004">
      <c r="A545" s="8" t="s">
        <v>1514</v>
      </c>
      <c r="B545" s="8" t="s">
        <v>1689</v>
      </c>
      <c r="C545">
        <v>33204</v>
      </c>
      <c r="D545">
        <v>10</v>
      </c>
      <c r="E545" t="s">
        <v>1707</v>
      </c>
      <c r="F545" s="9" t="s">
        <v>1708</v>
      </c>
      <c r="G545" t="s">
        <v>58</v>
      </c>
      <c r="H545" t="s">
        <v>16</v>
      </c>
      <c r="I545" t="s">
        <v>17</v>
      </c>
      <c r="J545" s="10">
        <v>3000</v>
      </c>
      <c r="K545" t="s">
        <v>1709</v>
      </c>
      <c r="L545" t="s">
        <v>70</v>
      </c>
      <c r="M545" t="s">
        <v>59</v>
      </c>
      <c r="N545">
        <v>6</v>
      </c>
    </row>
    <row r="546" spans="1:14" ht="234" x14ac:dyDescent="0.55000000000000004">
      <c r="A546" s="8" t="s">
        <v>1514</v>
      </c>
      <c r="B546" s="8" t="s">
        <v>1689</v>
      </c>
      <c r="C546">
        <v>33204</v>
      </c>
      <c r="D546">
        <v>11</v>
      </c>
      <c r="E546" t="s">
        <v>96</v>
      </c>
      <c r="F546" s="9" t="s">
        <v>1710</v>
      </c>
      <c r="G546" t="s">
        <v>15</v>
      </c>
      <c r="H546" t="s">
        <v>16</v>
      </c>
      <c r="I546" t="s">
        <v>17</v>
      </c>
      <c r="J546" s="10">
        <v>54074</v>
      </c>
      <c r="K546" t="s">
        <v>1711</v>
      </c>
      <c r="L546" t="s">
        <v>70</v>
      </c>
      <c r="M546" t="s">
        <v>75</v>
      </c>
      <c r="N546">
        <v>6</v>
      </c>
    </row>
    <row r="547" spans="1:14" ht="198" x14ac:dyDescent="0.55000000000000004">
      <c r="A547" s="8" t="s">
        <v>1514</v>
      </c>
      <c r="B547" s="8" t="s">
        <v>1689</v>
      </c>
      <c r="C547">
        <v>33204</v>
      </c>
      <c r="D547">
        <v>12</v>
      </c>
      <c r="E547" t="s">
        <v>1712</v>
      </c>
      <c r="F547" s="9" t="s">
        <v>1713</v>
      </c>
      <c r="G547" t="s">
        <v>32</v>
      </c>
      <c r="H547" t="s">
        <v>16</v>
      </c>
      <c r="I547" t="s">
        <v>17</v>
      </c>
      <c r="J547" s="10">
        <v>18920</v>
      </c>
      <c r="K547" t="s">
        <v>1714</v>
      </c>
      <c r="L547" t="s">
        <v>70</v>
      </c>
      <c r="M547" t="s">
        <v>33</v>
      </c>
      <c r="N547">
        <v>6</v>
      </c>
    </row>
    <row r="548" spans="1:14" ht="108" x14ac:dyDescent="0.55000000000000004">
      <c r="A548" s="8" t="s">
        <v>1514</v>
      </c>
      <c r="B548" s="8" t="s">
        <v>1689</v>
      </c>
      <c r="C548">
        <v>33204</v>
      </c>
      <c r="D548">
        <v>13</v>
      </c>
      <c r="E548" t="s">
        <v>1715</v>
      </c>
      <c r="F548" s="9" t="s">
        <v>1716</v>
      </c>
      <c r="G548" t="s">
        <v>43</v>
      </c>
      <c r="H548" t="s">
        <v>16</v>
      </c>
      <c r="I548" t="s">
        <v>17</v>
      </c>
      <c r="J548" s="10">
        <v>600</v>
      </c>
      <c r="K548" t="s">
        <v>1717</v>
      </c>
      <c r="L548" t="s">
        <v>70</v>
      </c>
      <c r="M548" t="s">
        <v>50</v>
      </c>
      <c r="N548">
        <v>6</v>
      </c>
    </row>
    <row r="549" spans="1:14" ht="180" x14ac:dyDescent="0.55000000000000004">
      <c r="A549" s="8" t="s">
        <v>1514</v>
      </c>
      <c r="B549" s="8" t="s">
        <v>1689</v>
      </c>
      <c r="C549">
        <v>33204</v>
      </c>
      <c r="D549">
        <v>14</v>
      </c>
      <c r="E549" t="s">
        <v>1718</v>
      </c>
      <c r="F549" s="9" t="s">
        <v>1719</v>
      </c>
      <c r="G549" t="s">
        <v>43</v>
      </c>
      <c r="H549" t="s">
        <v>22</v>
      </c>
      <c r="I549" t="s">
        <v>17</v>
      </c>
      <c r="J549" s="10">
        <v>300</v>
      </c>
      <c r="K549" t="s">
        <v>1720</v>
      </c>
      <c r="L549" t="s">
        <v>70</v>
      </c>
      <c r="M549" t="s">
        <v>99</v>
      </c>
      <c r="N549">
        <v>6</v>
      </c>
    </row>
    <row r="550" spans="1:14" ht="180" x14ac:dyDescent="0.55000000000000004">
      <c r="A550" s="8" t="s">
        <v>1514</v>
      </c>
      <c r="B550" s="8" t="s">
        <v>1689</v>
      </c>
      <c r="C550">
        <v>33204</v>
      </c>
      <c r="D550">
        <v>15</v>
      </c>
      <c r="E550" t="s">
        <v>1721</v>
      </c>
      <c r="F550" s="9" t="s">
        <v>1722</v>
      </c>
      <c r="G550" t="s">
        <v>58</v>
      </c>
      <c r="H550" t="s">
        <v>22</v>
      </c>
      <c r="I550" t="s">
        <v>17</v>
      </c>
      <c r="J550" s="10">
        <v>5000</v>
      </c>
      <c r="K550" t="s">
        <v>1723</v>
      </c>
      <c r="L550" t="s">
        <v>70</v>
      </c>
      <c r="M550" t="s">
        <v>59</v>
      </c>
      <c r="N550">
        <v>6</v>
      </c>
    </row>
    <row r="551" spans="1:14" ht="216" x14ac:dyDescent="0.55000000000000004">
      <c r="A551" s="8" t="s">
        <v>1514</v>
      </c>
      <c r="B551" s="8" t="s">
        <v>1689</v>
      </c>
      <c r="C551">
        <v>33204</v>
      </c>
      <c r="D551">
        <v>16</v>
      </c>
      <c r="E551" t="s">
        <v>1724</v>
      </c>
      <c r="F551" s="9" t="s">
        <v>1725</v>
      </c>
      <c r="G551" t="s">
        <v>32</v>
      </c>
      <c r="H551" t="s">
        <v>22</v>
      </c>
      <c r="I551" t="s">
        <v>17</v>
      </c>
      <c r="J551" s="10">
        <v>32850</v>
      </c>
      <c r="K551" t="s">
        <v>1726</v>
      </c>
      <c r="L551" t="s">
        <v>70</v>
      </c>
      <c r="M551" t="s">
        <v>33</v>
      </c>
      <c r="N551">
        <v>6</v>
      </c>
    </row>
    <row r="552" spans="1:14" ht="216" x14ac:dyDescent="0.55000000000000004">
      <c r="A552" s="8" t="s">
        <v>1514</v>
      </c>
      <c r="B552" s="8" t="s">
        <v>1727</v>
      </c>
      <c r="C552">
        <v>33205</v>
      </c>
      <c r="D552">
        <v>1</v>
      </c>
      <c r="E552" t="s">
        <v>1728</v>
      </c>
      <c r="F552" s="9" t="s">
        <v>1729</v>
      </c>
      <c r="G552" t="s">
        <v>27</v>
      </c>
      <c r="H552" t="s">
        <v>28</v>
      </c>
      <c r="I552" t="s">
        <v>17</v>
      </c>
      <c r="J552" s="10">
        <v>115732</v>
      </c>
      <c r="K552" t="s">
        <v>37</v>
      </c>
      <c r="L552" t="s">
        <v>42</v>
      </c>
      <c r="M552" t="s">
        <v>20</v>
      </c>
      <c r="N552">
        <v>6</v>
      </c>
    </row>
    <row r="553" spans="1:14" ht="270" x14ac:dyDescent="0.55000000000000004">
      <c r="A553" s="8" t="s">
        <v>1514</v>
      </c>
      <c r="B553" s="8" t="s">
        <v>1727</v>
      </c>
      <c r="C553">
        <v>33205</v>
      </c>
      <c r="D553">
        <v>5</v>
      </c>
      <c r="E553" t="s">
        <v>1730</v>
      </c>
      <c r="F553" s="9" t="s">
        <v>1731</v>
      </c>
      <c r="G553" t="s">
        <v>35</v>
      </c>
      <c r="H553" t="s">
        <v>16</v>
      </c>
      <c r="I553" t="s">
        <v>17</v>
      </c>
      <c r="J553" s="10">
        <v>5500</v>
      </c>
      <c r="K553" t="s">
        <v>1732</v>
      </c>
      <c r="L553" t="s">
        <v>132</v>
      </c>
      <c r="M553" t="s">
        <v>55</v>
      </c>
      <c r="N553">
        <v>6</v>
      </c>
    </row>
    <row r="554" spans="1:14" ht="360" x14ac:dyDescent="0.55000000000000004">
      <c r="A554" s="8" t="s">
        <v>1514</v>
      </c>
      <c r="B554" s="8" t="s">
        <v>1727</v>
      </c>
      <c r="C554">
        <v>33205</v>
      </c>
      <c r="D554">
        <v>6</v>
      </c>
      <c r="E554" t="s">
        <v>1733</v>
      </c>
      <c r="F554" s="9" t="s">
        <v>1734</v>
      </c>
      <c r="G554" t="s">
        <v>35</v>
      </c>
      <c r="H554" t="s">
        <v>16</v>
      </c>
      <c r="I554" t="s">
        <v>17</v>
      </c>
      <c r="J554" s="10">
        <v>7140</v>
      </c>
      <c r="K554" t="s">
        <v>1735</v>
      </c>
      <c r="L554" t="s">
        <v>132</v>
      </c>
      <c r="M554" t="s">
        <v>55</v>
      </c>
      <c r="N554">
        <v>6</v>
      </c>
    </row>
    <row r="555" spans="1:14" ht="180" x14ac:dyDescent="0.55000000000000004">
      <c r="A555" s="8" t="s">
        <v>1514</v>
      </c>
      <c r="B555" s="8" t="s">
        <v>1727</v>
      </c>
      <c r="C555">
        <v>33205</v>
      </c>
      <c r="D555">
        <v>7</v>
      </c>
      <c r="E555" t="s">
        <v>1736</v>
      </c>
      <c r="F555" s="9" t="s">
        <v>1737</v>
      </c>
      <c r="G555" t="s">
        <v>24</v>
      </c>
      <c r="H555" t="s">
        <v>16</v>
      </c>
      <c r="I555" t="s">
        <v>17</v>
      </c>
      <c r="J555" s="10">
        <v>1000</v>
      </c>
      <c r="K555" t="s">
        <v>1738</v>
      </c>
      <c r="L555" t="s">
        <v>132</v>
      </c>
      <c r="M555" t="s">
        <v>20</v>
      </c>
      <c r="N555">
        <v>6</v>
      </c>
    </row>
    <row r="556" spans="1:14" ht="198" x14ac:dyDescent="0.55000000000000004">
      <c r="A556" s="8" t="s">
        <v>1514</v>
      </c>
      <c r="B556" s="8" t="s">
        <v>1727</v>
      </c>
      <c r="C556">
        <v>33205</v>
      </c>
      <c r="D556">
        <v>8</v>
      </c>
      <c r="E556" t="s">
        <v>1739</v>
      </c>
      <c r="F556" s="9" t="s">
        <v>1740</v>
      </c>
      <c r="G556" t="s">
        <v>60</v>
      </c>
      <c r="H556" t="s">
        <v>22</v>
      </c>
      <c r="I556" t="s">
        <v>29</v>
      </c>
      <c r="J556" s="10">
        <v>6735</v>
      </c>
      <c r="K556" t="s">
        <v>1741</v>
      </c>
      <c r="L556" t="s">
        <v>132</v>
      </c>
      <c r="M556" t="s">
        <v>66</v>
      </c>
      <c r="N556">
        <v>6</v>
      </c>
    </row>
    <row r="557" spans="1:14" ht="108" x14ac:dyDescent="0.55000000000000004">
      <c r="A557" s="8" t="s">
        <v>1514</v>
      </c>
      <c r="B557" s="8" t="s">
        <v>1727</v>
      </c>
      <c r="C557">
        <v>33205</v>
      </c>
      <c r="D557">
        <v>9</v>
      </c>
      <c r="E557" t="s">
        <v>1742</v>
      </c>
      <c r="F557" s="9" t="s">
        <v>1743</v>
      </c>
      <c r="G557" t="s">
        <v>43</v>
      </c>
      <c r="H557" t="s">
        <v>16</v>
      </c>
      <c r="I557" t="s">
        <v>17</v>
      </c>
      <c r="J557" s="10">
        <v>5840</v>
      </c>
      <c r="K557" t="s">
        <v>1744</v>
      </c>
      <c r="L557" t="s">
        <v>132</v>
      </c>
      <c r="M557" t="s">
        <v>50</v>
      </c>
      <c r="N557">
        <v>6</v>
      </c>
    </row>
    <row r="558" spans="1:14" ht="126" x14ac:dyDescent="0.55000000000000004">
      <c r="A558" s="8" t="s">
        <v>1514</v>
      </c>
      <c r="B558" s="8" t="s">
        <v>1727</v>
      </c>
      <c r="C558">
        <v>33205</v>
      </c>
      <c r="D558">
        <v>10</v>
      </c>
      <c r="E558" t="s">
        <v>1745</v>
      </c>
      <c r="F558" s="9" t="s">
        <v>1746</v>
      </c>
      <c r="G558" t="s">
        <v>43</v>
      </c>
      <c r="H558" t="s">
        <v>16</v>
      </c>
      <c r="I558" t="s">
        <v>17</v>
      </c>
      <c r="J558" s="10">
        <v>2134</v>
      </c>
      <c r="K558" t="s">
        <v>1747</v>
      </c>
      <c r="L558" t="s">
        <v>132</v>
      </c>
      <c r="M558" t="s">
        <v>50</v>
      </c>
      <c r="N558">
        <v>6</v>
      </c>
    </row>
    <row r="559" spans="1:14" ht="216" x14ac:dyDescent="0.55000000000000004">
      <c r="A559" s="8" t="s">
        <v>1514</v>
      </c>
      <c r="B559" s="8" t="s">
        <v>1727</v>
      </c>
      <c r="C559">
        <v>33205</v>
      </c>
      <c r="D559">
        <v>11</v>
      </c>
      <c r="E559" t="s">
        <v>1748</v>
      </c>
      <c r="F559" s="9" t="s">
        <v>1749</v>
      </c>
      <c r="G559" t="s">
        <v>15</v>
      </c>
      <c r="H559" t="s">
        <v>16</v>
      </c>
      <c r="I559" t="s">
        <v>17</v>
      </c>
      <c r="J559" s="10">
        <v>5000</v>
      </c>
      <c r="K559" t="s">
        <v>1750</v>
      </c>
      <c r="L559" t="s">
        <v>132</v>
      </c>
      <c r="M559" t="s">
        <v>20</v>
      </c>
      <c r="N559">
        <v>6</v>
      </c>
    </row>
    <row r="560" spans="1:14" ht="234" x14ac:dyDescent="0.55000000000000004">
      <c r="A560" s="8" t="s">
        <v>1514</v>
      </c>
      <c r="B560" s="8" t="s">
        <v>1727</v>
      </c>
      <c r="C560">
        <v>33205</v>
      </c>
      <c r="D560">
        <v>12</v>
      </c>
      <c r="E560" t="s">
        <v>116</v>
      </c>
      <c r="F560" s="9" t="s">
        <v>1751</v>
      </c>
      <c r="G560" t="s">
        <v>58</v>
      </c>
      <c r="H560" t="s">
        <v>16</v>
      </c>
      <c r="I560" t="s">
        <v>57</v>
      </c>
      <c r="J560" s="10">
        <v>20230</v>
      </c>
      <c r="K560" t="s">
        <v>1752</v>
      </c>
      <c r="L560" t="s">
        <v>1753</v>
      </c>
      <c r="M560" t="s">
        <v>59</v>
      </c>
      <c r="N560">
        <v>6</v>
      </c>
    </row>
    <row r="561" spans="1:14" ht="162" x14ac:dyDescent="0.55000000000000004">
      <c r="A561" s="8" t="s">
        <v>1514</v>
      </c>
      <c r="B561" s="8" t="s">
        <v>1727</v>
      </c>
      <c r="C561">
        <v>33205</v>
      </c>
      <c r="D561">
        <v>13</v>
      </c>
      <c r="E561" t="s">
        <v>1754</v>
      </c>
      <c r="F561" s="9" t="s">
        <v>1755</v>
      </c>
      <c r="G561" t="s">
        <v>58</v>
      </c>
      <c r="H561" t="s">
        <v>16</v>
      </c>
      <c r="I561" t="s">
        <v>17</v>
      </c>
      <c r="J561" s="10">
        <v>2220</v>
      </c>
      <c r="K561" t="s">
        <v>1756</v>
      </c>
      <c r="L561" t="s">
        <v>1753</v>
      </c>
      <c r="M561" t="s">
        <v>59</v>
      </c>
      <c r="N561">
        <v>6</v>
      </c>
    </row>
    <row r="562" spans="1:14" ht="409.5" x14ac:dyDescent="0.55000000000000004">
      <c r="A562" s="8" t="s">
        <v>1514</v>
      </c>
      <c r="B562" s="8" t="s">
        <v>1727</v>
      </c>
      <c r="C562">
        <v>33205</v>
      </c>
      <c r="D562">
        <v>14</v>
      </c>
      <c r="E562" t="s">
        <v>1757</v>
      </c>
      <c r="F562" s="9" t="s">
        <v>1758</v>
      </c>
      <c r="G562" t="s">
        <v>21</v>
      </c>
      <c r="H562" t="s">
        <v>44</v>
      </c>
      <c r="I562" t="s">
        <v>17</v>
      </c>
      <c r="J562" s="10">
        <v>24158</v>
      </c>
      <c r="K562" t="s">
        <v>1759</v>
      </c>
      <c r="L562" t="s">
        <v>132</v>
      </c>
      <c r="M562" t="s">
        <v>20</v>
      </c>
      <c r="N562">
        <v>6</v>
      </c>
    </row>
    <row r="563" spans="1:14" ht="198" x14ac:dyDescent="0.55000000000000004">
      <c r="A563" s="8" t="s">
        <v>1514</v>
      </c>
      <c r="B563" s="8" t="s">
        <v>1727</v>
      </c>
      <c r="C563">
        <v>33205</v>
      </c>
      <c r="D563">
        <v>15</v>
      </c>
      <c r="E563" t="s">
        <v>1760</v>
      </c>
      <c r="F563" s="9" t="s">
        <v>1761</v>
      </c>
      <c r="G563" t="s">
        <v>32</v>
      </c>
      <c r="H563" t="s">
        <v>16</v>
      </c>
      <c r="I563" t="s">
        <v>17</v>
      </c>
      <c r="J563" s="10">
        <v>8550</v>
      </c>
      <c r="K563" t="s">
        <v>1762</v>
      </c>
      <c r="L563" t="s">
        <v>1763</v>
      </c>
      <c r="M563" t="s">
        <v>33</v>
      </c>
      <c r="N563">
        <v>6</v>
      </c>
    </row>
    <row r="564" spans="1:14" ht="162" x14ac:dyDescent="0.55000000000000004">
      <c r="A564" s="8" t="s">
        <v>1514</v>
      </c>
      <c r="B564" s="8" t="s">
        <v>1727</v>
      </c>
      <c r="C564">
        <v>33205</v>
      </c>
      <c r="D564">
        <v>16</v>
      </c>
      <c r="E564" t="s">
        <v>1764</v>
      </c>
      <c r="F564" s="9" t="s">
        <v>1765</v>
      </c>
      <c r="G564" t="s">
        <v>21</v>
      </c>
      <c r="H564" t="s">
        <v>57</v>
      </c>
      <c r="I564" t="s">
        <v>17</v>
      </c>
      <c r="J564" s="10">
        <v>7060</v>
      </c>
      <c r="K564" t="s">
        <v>1766</v>
      </c>
      <c r="L564" t="s">
        <v>132</v>
      </c>
      <c r="M564" t="s">
        <v>33</v>
      </c>
      <c r="N564">
        <v>6</v>
      </c>
    </row>
    <row r="565" spans="1:14" ht="180" x14ac:dyDescent="0.55000000000000004">
      <c r="A565" s="8" t="s">
        <v>1514</v>
      </c>
      <c r="B565" s="8" t="s">
        <v>1727</v>
      </c>
      <c r="C565">
        <v>33205</v>
      </c>
      <c r="D565">
        <v>17</v>
      </c>
      <c r="E565" t="s">
        <v>1767</v>
      </c>
      <c r="F565" s="9" t="s">
        <v>1768</v>
      </c>
      <c r="G565" t="s">
        <v>60</v>
      </c>
      <c r="H565" t="s">
        <v>22</v>
      </c>
      <c r="I565" t="s">
        <v>29</v>
      </c>
      <c r="J565" s="10">
        <v>14155</v>
      </c>
      <c r="K565" t="s">
        <v>1769</v>
      </c>
      <c r="L565" t="s">
        <v>42</v>
      </c>
      <c r="M565" t="s">
        <v>66</v>
      </c>
      <c r="N565">
        <v>6</v>
      </c>
    </row>
    <row r="566" spans="1:14" ht="252" x14ac:dyDescent="0.55000000000000004">
      <c r="A566" s="8" t="s">
        <v>1514</v>
      </c>
      <c r="B566" s="8" t="s">
        <v>1727</v>
      </c>
      <c r="C566">
        <v>33205</v>
      </c>
      <c r="D566">
        <v>18</v>
      </c>
      <c r="E566" t="s">
        <v>1770</v>
      </c>
      <c r="F566" s="9" t="s">
        <v>1771</v>
      </c>
      <c r="G566" t="s">
        <v>43</v>
      </c>
      <c r="H566" t="s">
        <v>68</v>
      </c>
      <c r="I566" t="s">
        <v>17</v>
      </c>
      <c r="J566" s="10">
        <v>26280</v>
      </c>
      <c r="K566" t="s">
        <v>1772</v>
      </c>
      <c r="L566" t="s">
        <v>1773</v>
      </c>
      <c r="M566" t="s">
        <v>50</v>
      </c>
      <c r="N566">
        <v>6</v>
      </c>
    </row>
    <row r="567" spans="1:14" ht="198" x14ac:dyDescent="0.55000000000000004">
      <c r="A567" s="8" t="s">
        <v>1514</v>
      </c>
      <c r="B567" s="8" t="s">
        <v>1727</v>
      </c>
      <c r="C567">
        <v>33205</v>
      </c>
      <c r="D567">
        <v>19</v>
      </c>
      <c r="E567" t="s">
        <v>1774</v>
      </c>
      <c r="F567" s="9" t="s">
        <v>1775</v>
      </c>
      <c r="G567" t="s">
        <v>60</v>
      </c>
      <c r="H567" t="s">
        <v>54</v>
      </c>
      <c r="I567" t="s">
        <v>17</v>
      </c>
      <c r="J567" s="10">
        <v>6400</v>
      </c>
      <c r="K567" t="s">
        <v>1776</v>
      </c>
      <c r="L567" t="s">
        <v>132</v>
      </c>
      <c r="M567" t="s">
        <v>66</v>
      </c>
      <c r="N567">
        <v>6</v>
      </c>
    </row>
    <row r="568" spans="1:14" ht="216" x14ac:dyDescent="0.55000000000000004">
      <c r="A568" s="8" t="s">
        <v>1514</v>
      </c>
      <c r="B568" s="8" t="s">
        <v>1777</v>
      </c>
      <c r="C568">
        <v>33207</v>
      </c>
      <c r="D568">
        <v>1</v>
      </c>
      <c r="E568" t="s">
        <v>1778</v>
      </c>
      <c r="F568" s="9" t="s">
        <v>1779</v>
      </c>
      <c r="G568" t="s">
        <v>27</v>
      </c>
      <c r="H568" t="s">
        <v>22</v>
      </c>
      <c r="I568" t="s">
        <v>40</v>
      </c>
      <c r="J568" s="10">
        <v>133510</v>
      </c>
      <c r="K568" t="s">
        <v>41</v>
      </c>
      <c r="L568" t="s">
        <v>38</v>
      </c>
      <c r="M568" t="s">
        <v>20</v>
      </c>
      <c r="N568">
        <v>6</v>
      </c>
    </row>
    <row r="569" spans="1:14" ht="216" x14ac:dyDescent="0.55000000000000004">
      <c r="A569" s="8" t="s">
        <v>1514</v>
      </c>
      <c r="B569" s="8" t="s">
        <v>1777</v>
      </c>
      <c r="C569">
        <v>33207</v>
      </c>
      <c r="D569">
        <v>5</v>
      </c>
      <c r="E569" t="s">
        <v>1780</v>
      </c>
      <c r="F569" s="9" t="s">
        <v>1781</v>
      </c>
      <c r="G569" t="s">
        <v>32</v>
      </c>
      <c r="H569" t="s">
        <v>45</v>
      </c>
      <c r="I569" t="s">
        <v>17</v>
      </c>
      <c r="J569" s="10">
        <v>20500</v>
      </c>
      <c r="K569" t="s">
        <v>1782</v>
      </c>
      <c r="L569" t="s">
        <v>70</v>
      </c>
      <c r="M569" t="s">
        <v>33</v>
      </c>
      <c r="N569">
        <v>6</v>
      </c>
    </row>
    <row r="570" spans="1:14" ht="409.5" x14ac:dyDescent="0.55000000000000004">
      <c r="A570" s="8" t="s">
        <v>1514</v>
      </c>
      <c r="B570" s="8" t="s">
        <v>1777</v>
      </c>
      <c r="C570">
        <v>33207</v>
      </c>
      <c r="D570">
        <v>6</v>
      </c>
      <c r="E570" t="s">
        <v>1783</v>
      </c>
      <c r="F570" s="9" t="s">
        <v>1784</v>
      </c>
      <c r="G570" t="s">
        <v>21</v>
      </c>
      <c r="H570" t="s">
        <v>16</v>
      </c>
      <c r="I570" t="s">
        <v>17</v>
      </c>
      <c r="J570" s="10">
        <v>30000</v>
      </c>
      <c r="K570" t="s">
        <v>1785</v>
      </c>
      <c r="L570" t="s">
        <v>70</v>
      </c>
      <c r="M570" t="s">
        <v>20</v>
      </c>
      <c r="N570">
        <v>6</v>
      </c>
    </row>
    <row r="571" spans="1:14" ht="216" x14ac:dyDescent="0.55000000000000004">
      <c r="A571" s="8" t="s">
        <v>1514</v>
      </c>
      <c r="B571" s="8" t="s">
        <v>1786</v>
      </c>
      <c r="C571">
        <v>33208</v>
      </c>
      <c r="D571">
        <v>1</v>
      </c>
      <c r="E571" t="s">
        <v>1787</v>
      </c>
      <c r="F571" s="9" t="s">
        <v>1788</v>
      </c>
      <c r="G571" t="s">
        <v>27</v>
      </c>
      <c r="H571" t="s">
        <v>36</v>
      </c>
      <c r="I571" t="s">
        <v>17</v>
      </c>
      <c r="J571" s="10">
        <v>214461</v>
      </c>
      <c r="K571" t="s">
        <v>79</v>
      </c>
      <c r="L571" t="s">
        <v>31</v>
      </c>
      <c r="M571" t="s">
        <v>20</v>
      </c>
      <c r="N571">
        <v>6</v>
      </c>
    </row>
    <row r="572" spans="1:14" ht="360" x14ac:dyDescent="0.55000000000000004">
      <c r="A572" s="8" t="s">
        <v>1514</v>
      </c>
      <c r="B572" s="8" t="s">
        <v>1786</v>
      </c>
      <c r="C572">
        <v>33208</v>
      </c>
      <c r="D572">
        <v>5</v>
      </c>
      <c r="E572" t="s">
        <v>1789</v>
      </c>
      <c r="F572" s="9" t="s">
        <v>1790</v>
      </c>
      <c r="G572" t="s">
        <v>24</v>
      </c>
      <c r="H572" t="s">
        <v>44</v>
      </c>
      <c r="I572" t="s">
        <v>17</v>
      </c>
      <c r="J572" s="10">
        <v>1019004</v>
      </c>
      <c r="K572" t="s">
        <v>1791</v>
      </c>
      <c r="L572" t="s">
        <v>1792</v>
      </c>
      <c r="M572" t="s">
        <v>20</v>
      </c>
      <c r="N572">
        <v>6</v>
      </c>
    </row>
    <row r="573" spans="1:14" ht="162" x14ac:dyDescent="0.55000000000000004">
      <c r="A573" s="8" t="s">
        <v>1514</v>
      </c>
      <c r="B573" s="8" t="s">
        <v>1786</v>
      </c>
      <c r="C573">
        <v>33208</v>
      </c>
      <c r="D573">
        <v>6</v>
      </c>
      <c r="E573" t="s">
        <v>1793</v>
      </c>
      <c r="F573" s="9" t="s">
        <v>1794</v>
      </c>
      <c r="G573" t="s">
        <v>15</v>
      </c>
      <c r="H573" t="s">
        <v>16</v>
      </c>
      <c r="I573" t="s">
        <v>17</v>
      </c>
      <c r="J573" s="10">
        <v>24581</v>
      </c>
      <c r="K573" t="s">
        <v>1795</v>
      </c>
      <c r="L573" t="s">
        <v>1796</v>
      </c>
      <c r="M573" t="s">
        <v>20</v>
      </c>
      <c r="N573">
        <v>6</v>
      </c>
    </row>
    <row r="574" spans="1:14" ht="144" x14ac:dyDescent="0.55000000000000004">
      <c r="A574" s="8" t="s">
        <v>1514</v>
      </c>
      <c r="B574" s="8" t="s">
        <v>1786</v>
      </c>
      <c r="C574">
        <v>33208</v>
      </c>
      <c r="D574">
        <v>7</v>
      </c>
      <c r="E574" t="s">
        <v>1797</v>
      </c>
      <c r="F574" s="9" t="s">
        <v>1798</v>
      </c>
      <c r="G574" t="s">
        <v>32</v>
      </c>
      <c r="H574" t="s">
        <v>16</v>
      </c>
      <c r="I574" t="s">
        <v>17</v>
      </c>
      <c r="J574" s="10">
        <v>24991</v>
      </c>
      <c r="K574" t="s">
        <v>1799</v>
      </c>
      <c r="L574" t="s">
        <v>1796</v>
      </c>
      <c r="M574" t="s">
        <v>20</v>
      </c>
      <c r="N574">
        <v>6</v>
      </c>
    </row>
    <row r="575" spans="1:14" ht="108" x14ac:dyDescent="0.55000000000000004">
      <c r="A575" s="8" t="s">
        <v>1514</v>
      </c>
      <c r="B575" s="8" t="s">
        <v>1786</v>
      </c>
      <c r="C575">
        <v>33208</v>
      </c>
      <c r="D575">
        <v>8</v>
      </c>
      <c r="E575" t="s">
        <v>1800</v>
      </c>
      <c r="F575" s="9" t="s">
        <v>1801</v>
      </c>
      <c r="G575" t="s">
        <v>32</v>
      </c>
      <c r="H575" t="s">
        <v>16</v>
      </c>
      <c r="I575" t="s">
        <v>17</v>
      </c>
      <c r="J575" s="10">
        <v>2000</v>
      </c>
      <c r="K575" t="s">
        <v>1802</v>
      </c>
      <c r="L575" t="s">
        <v>70</v>
      </c>
      <c r="M575" t="s">
        <v>20</v>
      </c>
      <c r="N575">
        <v>6</v>
      </c>
    </row>
    <row r="576" spans="1:14" ht="108" x14ac:dyDescent="0.55000000000000004">
      <c r="A576" s="8" t="s">
        <v>1514</v>
      </c>
      <c r="B576" s="8" t="s">
        <v>1786</v>
      </c>
      <c r="C576">
        <v>33208</v>
      </c>
      <c r="D576">
        <v>9</v>
      </c>
      <c r="E576" t="s">
        <v>124</v>
      </c>
      <c r="F576" s="9" t="s">
        <v>1803</v>
      </c>
      <c r="G576" t="s">
        <v>32</v>
      </c>
      <c r="H576" t="s">
        <v>16</v>
      </c>
      <c r="I576" t="s">
        <v>17</v>
      </c>
      <c r="J576" s="10">
        <v>149515</v>
      </c>
      <c r="K576" t="s">
        <v>1804</v>
      </c>
      <c r="L576" t="s">
        <v>70</v>
      </c>
      <c r="M576" t="s">
        <v>33</v>
      </c>
      <c r="N576">
        <v>6</v>
      </c>
    </row>
    <row r="577" spans="1:14" ht="216" x14ac:dyDescent="0.55000000000000004">
      <c r="A577" s="8" t="s">
        <v>1514</v>
      </c>
      <c r="B577" s="8" t="s">
        <v>1805</v>
      </c>
      <c r="C577">
        <v>33209</v>
      </c>
      <c r="D577">
        <v>1</v>
      </c>
      <c r="E577" t="s">
        <v>1806</v>
      </c>
      <c r="F577" s="9" t="s">
        <v>1807</v>
      </c>
      <c r="G577" t="s">
        <v>27</v>
      </c>
      <c r="H577" t="s">
        <v>61</v>
      </c>
      <c r="I577" t="s">
        <v>17</v>
      </c>
      <c r="J577" s="10">
        <v>63499</v>
      </c>
      <c r="K577" t="s">
        <v>41</v>
      </c>
      <c r="L577" t="s">
        <v>31</v>
      </c>
      <c r="M577" t="s">
        <v>20</v>
      </c>
      <c r="N577">
        <v>6</v>
      </c>
    </row>
    <row r="578" spans="1:14" ht="108" x14ac:dyDescent="0.55000000000000004">
      <c r="A578" s="8" t="s">
        <v>1514</v>
      </c>
      <c r="B578" s="8" t="s">
        <v>1805</v>
      </c>
      <c r="C578">
        <v>33209</v>
      </c>
      <c r="D578">
        <v>5</v>
      </c>
      <c r="E578" t="s">
        <v>153</v>
      </c>
      <c r="F578" s="9" t="s">
        <v>1808</v>
      </c>
      <c r="G578" t="s">
        <v>24</v>
      </c>
      <c r="H578" t="s">
        <v>16</v>
      </c>
      <c r="I578" t="s">
        <v>17</v>
      </c>
      <c r="J578" s="10">
        <v>6000</v>
      </c>
      <c r="K578" t="s">
        <v>1809</v>
      </c>
      <c r="L578" t="s">
        <v>70</v>
      </c>
      <c r="M578" t="s">
        <v>20</v>
      </c>
      <c r="N578">
        <v>6</v>
      </c>
    </row>
    <row r="579" spans="1:14" ht="126" x14ac:dyDescent="0.55000000000000004">
      <c r="A579" s="8" t="s">
        <v>1514</v>
      </c>
      <c r="B579" s="8" t="s">
        <v>1805</v>
      </c>
      <c r="C579">
        <v>33209</v>
      </c>
      <c r="D579">
        <v>6</v>
      </c>
      <c r="E579" t="s">
        <v>1654</v>
      </c>
      <c r="F579" s="9" t="s">
        <v>1810</v>
      </c>
      <c r="G579" t="s">
        <v>24</v>
      </c>
      <c r="H579" t="s">
        <v>16</v>
      </c>
      <c r="I579" t="s">
        <v>17</v>
      </c>
      <c r="J579" s="10">
        <v>4020</v>
      </c>
      <c r="K579" t="s">
        <v>1809</v>
      </c>
      <c r="L579" t="s">
        <v>70</v>
      </c>
      <c r="M579" t="s">
        <v>20</v>
      </c>
      <c r="N579">
        <v>6</v>
      </c>
    </row>
    <row r="580" spans="1:14" ht="144" x14ac:dyDescent="0.55000000000000004">
      <c r="A580" s="8" t="s">
        <v>1514</v>
      </c>
      <c r="B580" s="8" t="s">
        <v>1805</v>
      </c>
      <c r="C580">
        <v>33209</v>
      </c>
      <c r="D580">
        <v>7</v>
      </c>
      <c r="E580" t="s">
        <v>1811</v>
      </c>
      <c r="F580" s="9" t="s">
        <v>1812</v>
      </c>
      <c r="G580" t="s">
        <v>60</v>
      </c>
      <c r="H580" t="s">
        <v>16</v>
      </c>
      <c r="I580" t="s">
        <v>17</v>
      </c>
      <c r="J580" s="10">
        <v>20100</v>
      </c>
      <c r="K580" t="s">
        <v>1813</v>
      </c>
      <c r="L580" t="s">
        <v>70</v>
      </c>
      <c r="M580" t="s">
        <v>20</v>
      </c>
      <c r="N580">
        <v>6</v>
      </c>
    </row>
    <row r="581" spans="1:14" ht="108" x14ac:dyDescent="0.55000000000000004">
      <c r="A581" s="8" t="s">
        <v>1514</v>
      </c>
      <c r="B581" s="8" t="s">
        <v>1805</v>
      </c>
      <c r="C581">
        <v>33209</v>
      </c>
      <c r="D581">
        <v>8</v>
      </c>
      <c r="E581" t="s">
        <v>1814</v>
      </c>
      <c r="F581" s="9" t="s">
        <v>1815</v>
      </c>
      <c r="G581" t="s">
        <v>24</v>
      </c>
      <c r="H581" t="s">
        <v>16</v>
      </c>
      <c r="I581" t="s">
        <v>17</v>
      </c>
      <c r="J581" s="10">
        <v>1000</v>
      </c>
      <c r="K581" t="s">
        <v>1809</v>
      </c>
      <c r="L581" t="s">
        <v>70</v>
      </c>
      <c r="M581" t="s">
        <v>20</v>
      </c>
      <c r="N581">
        <v>6</v>
      </c>
    </row>
    <row r="582" spans="1:14" ht="90" x14ac:dyDescent="0.55000000000000004">
      <c r="A582" s="8" t="s">
        <v>1514</v>
      </c>
      <c r="B582" s="8" t="s">
        <v>1805</v>
      </c>
      <c r="C582">
        <v>33209</v>
      </c>
      <c r="D582">
        <v>9</v>
      </c>
      <c r="E582" t="s">
        <v>1816</v>
      </c>
      <c r="F582" s="9" t="s">
        <v>1817</v>
      </c>
      <c r="G582" t="s">
        <v>24</v>
      </c>
      <c r="H582" t="s">
        <v>16</v>
      </c>
      <c r="I582" t="s">
        <v>17</v>
      </c>
      <c r="J582" s="10">
        <v>4000</v>
      </c>
      <c r="K582" t="s">
        <v>1809</v>
      </c>
      <c r="L582" t="s">
        <v>70</v>
      </c>
      <c r="M582" t="s">
        <v>20</v>
      </c>
      <c r="N582">
        <v>6</v>
      </c>
    </row>
    <row r="583" spans="1:14" ht="180" x14ac:dyDescent="0.55000000000000004">
      <c r="A583" s="8" t="s">
        <v>1514</v>
      </c>
      <c r="B583" s="8" t="s">
        <v>1805</v>
      </c>
      <c r="C583">
        <v>33209</v>
      </c>
      <c r="D583">
        <v>10</v>
      </c>
      <c r="E583" t="s">
        <v>802</v>
      </c>
      <c r="F583" s="9" t="s">
        <v>1818</v>
      </c>
      <c r="G583" t="s">
        <v>60</v>
      </c>
      <c r="H583" t="s">
        <v>16</v>
      </c>
      <c r="I583" t="s">
        <v>17</v>
      </c>
      <c r="J583" s="10">
        <v>30000</v>
      </c>
      <c r="K583" t="s">
        <v>1819</v>
      </c>
      <c r="L583" t="s">
        <v>70</v>
      </c>
      <c r="M583" t="s">
        <v>66</v>
      </c>
      <c r="N583">
        <v>6</v>
      </c>
    </row>
    <row r="584" spans="1:14" ht="126" x14ac:dyDescent="0.55000000000000004">
      <c r="A584" s="8" t="s">
        <v>1514</v>
      </c>
      <c r="B584" s="8" t="s">
        <v>1805</v>
      </c>
      <c r="C584">
        <v>33209</v>
      </c>
      <c r="D584">
        <v>11</v>
      </c>
      <c r="E584" t="s">
        <v>1820</v>
      </c>
      <c r="F584" s="9" t="s">
        <v>1821</v>
      </c>
      <c r="G584" t="s">
        <v>58</v>
      </c>
      <c r="H584" t="s">
        <v>16</v>
      </c>
      <c r="I584" t="s">
        <v>17</v>
      </c>
      <c r="J584" s="10">
        <v>8324</v>
      </c>
      <c r="K584" t="s">
        <v>1822</v>
      </c>
      <c r="L584" t="s">
        <v>70</v>
      </c>
      <c r="M584" t="s">
        <v>67</v>
      </c>
      <c r="N584">
        <v>6</v>
      </c>
    </row>
    <row r="585" spans="1:14" ht="108" x14ac:dyDescent="0.55000000000000004">
      <c r="A585" s="8" t="s">
        <v>1514</v>
      </c>
      <c r="B585" s="8" t="s">
        <v>1805</v>
      </c>
      <c r="C585">
        <v>33209</v>
      </c>
      <c r="D585">
        <v>12</v>
      </c>
      <c r="E585" t="s">
        <v>1823</v>
      </c>
      <c r="F585" s="9" t="s">
        <v>1824</v>
      </c>
      <c r="G585" t="s">
        <v>15</v>
      </c>
      <c r="H585" t="s">
        <v>16</v>
      </c>
      <c r="I585" t="s">
        <v>17</v>
      </c>
      <c r="J585" s="10">
        <v>3901</v>
      </c>
      <c r="K585" t="s">
        <v>1825</v>
      </c>
      <c r="L585" t="s">
        <v>70</v>
      </c>
      <c r="M585" t="s">
        <v>48</v>
      </c>
      <c r="N585">
        <v>6</v>
      </c>
    </row>
    <row r="586" spans="1:14" ht="126" x14ac:dyDescent="0.55000000000000004">
      <c r="A586" s="8" t="s">
        <v>1514</v>
      </c>
      <c r="B586" s="8" t="s">
        <v>1805</v>
      </c>
      <c r="C586">
        <v>33209</v>
      </c>
      <c r="D586">
        <v>13</v>
      </c>
      <c r="E586" t="s">
        <v>64</v>
      </c>
      <c r="F586" s="9" t="s">
        <v>1826</v>
      </c>
      <c r="G586" t="s">
        <v>32</v>
      </c>
      <c r="H586" t="s">
        <v>16</v>
      </c>
      <c r="I586" t="s">
        <v>17</v>
      </c>
      <c r="J586" s="10">
        <v>22488</v>
      </c>
      <c r="K586" t="s">
        <v>1827</v>
      </c>
      <c r="L586" t="s">
        <v>70</v>
      </c>
      <c r="M586" t="s">
        <v>33</v>
      </c>
      <c r="N586">
        <v>6</v>
      </c>
    </row>
    <row r="587" spans="1:14" ht="126" x14ac:dyDescent="0.55000000000000004">
      <c r="A587" s="8" t="s">
        <v>1514</v>
      </c>
      <c r="B587" s="8" t="s">
        <v>1805</v>
      </c>
      <c r="C587">
        <v>33209</v>
      </c>
      <c r="D587">
        <v>14</v>
      </c>
      <c r="E587" t="s">
        <v>1828</v>
      </c>
      <c r="F587" s="9" t="s">
        <v>1829</v>
      </c>
      <c r="G587" t="s">
        <v>43</v>
      </c>
      <c r="H587" t="s">
        <v>16</v>
      </c>
      <c r="I587" t="s">
        <v>17</v>
      </c>
      <c r="J587" s="10">
        <v>1368</v>
      </c>
      <c r="K587" t="s">
        <v>1830</v>
      </c>
      <c r="L587" t="s">
        <v>70</v>
      </c>
      <c r="M587" t="s">
        <v>33</v>
      </c>
      <c r="N587">
        <v>6</v>
      </c>
    </row>
    <row r="588" spans="1:14" ht="162" x14ac:dyDescent="0.55000000000000004">
      <c r="A588" s="8" t="s">
        <v>1514</v>
      </c>
      <c r="B588" s="8" t="s">
        <v>1805</v>
      </c>
      <c r="C588">
        <v>33209</v>
      </c>
      <c r="D588">
        <v>15</v>
      </c>
      <c r="E588" t="s">
        <v>1831</v>
      </c>
      <c r="F588" s="9" t="s">
        <v>1832</v>
      </c>
      <c r="G588" t="s">
        <v>58</v>
      </c>
      <c r="H588" t="s">
        <v>16</v>
      </c>
      <c r="I588" t="s">
        <v>17</v>
      </c>
      <c r="J588" s="10">
        <v>3051</v>
      </c>
      <c r="K588" t="s">
        <v>1833</v>
      </c>
      <c r="L588" t="s">
        <v>70</v>
      </c>
      <c r="M588" t="s">
        <v>127</v>
      </c>
      <c r="N588">
        <v>6</v>
      </c>
    </row>
    <row r="589" spans="1:14" ht="216" x14ac:dyDescent="0.55000000000000004">
      <c r="A589" s="8" t="s">
        <v>1514</v>
      </c>
      <c r="B589" s="8" t="s">
        <v>1805</v>
      </c>
      <c r="C589">
        <v>33209</v>
      </c>
      <c r="D589">
        <v>16</v>
      </c>
      <c r="E589" t="s">
        <v>1834</v>
      </c>
      <c r="F589" s="9" t="s">
        <v>1835</v>
      </c>
      <c r="G589" t="s">
        <v>15</v>
      </c>
      <c r="H589" t="s">
        <v>16</v>
      </c>
      <c r="I589" t="s">
        <v>17</v>
      </c>
      <c r="J589" s="10">
        <v>21220</v>
      </c>
      <c r="K589" t="s">
        <v>1836</v>
      </c>
      <c r="L589" t="s">
        <v>70</v>
      </c>
      <c r="M589" t="s">
        <v>34</v>
      </c>
      <c r="N589">
        <v>6</v>
      </c>
    </row>
    <row r="590" spans="1:14" ht="162" x14ac:dyDescent="0.55000000000000004">
      <c r="A590" s="8" t="s">
        <v>1514</v>
      </c>
      <c r="B590" s="8" t="s">
        <v>1805</v>
      </c>
      <c r="C590">
        <v>33209</v>
      </c>
      <c r="D590">
        <v>17</v>
      </c>
      <c r="E590" t="s">
        <v>1837</v>
      </c>
      <c r="F590" s="9" t="s">
        <v>1838</v>
      </c>
      <c r="G590" t="s">
        <v>15</v>
      </c>
      <c r="H590" t="s">
        <v>16</v>
      </c>
      <c r="I590" t="s">
        <v>17</v>
      </c>
      <c r="J590" s="10">
        <v>4617</v>
      </c>
      <c r="K590" t="s">
        <v>1839</v>
      </c>
      <c r="L590" t="s">
        <v>70</v>
      </c>
      <c r="M590" t="s">
        <v>20</v>
      </c>
      <c r="N590">
        <v>6</v>
      </c>
    </row>
    <row r="591" spans="1:14" ht="198" x14ac:dyDescent="0.55000000000000004">
      <c r="A591" s="8" t="s">
        <v>1514</v>
      </c>
      <c r="B591" s="8" t="s">
        <v>1805</v>
      </c>
      <c r="C591">
        <v>33209</v>
      </c>
      <c r="D591">
        <v>18</v>
      </c>
      <c r="E591" t="s">
        <v>126</v>
      </c>
      <c r="F591" s="9" t="s">
        <v>1840</v>
      </c>
      <c r="G591" t="s">
        <v>15</v>
      </c>
      <c r="H591" t="s">
        <v>16</v>
      </c>
      <c r="I591" t="s">
        <v>17</v>
      </c>
      <c r="J591" s="10">
        <v>7897</v>
      </c>
      <c r="K591" t="s">
        <v>1841</v>
      </c>
      <c r="L591" t="s">
        <v>70</v>
      </c>
      <c r="M591" t="s">
        <v>127</v>
      </c>
      <c r="N591">
        <v>6</v>
      </c>
    </row>
    <row r="592" spans="1:14" ht="144" x14ac:dyDescent="0.55000000000000004">
      <c r="A592" s="8" t="s">
        <v>1514</v>
      </c>
      <c r="B592" s="8" t="s">
        <v>1805</v>
      </c>
      <c r="C592">
        <v>33209</v>
      </c>
      <c r="D592">
        <v>19</v>
      </c>
      <c r="E592" t="s">
        <v>1842</v>
      </c>
      <c r="F592" s="9" t="s">
        <v>1843</v>
      </c>
      <c r="G592" t="s">
        <v>58</v>
      </c>
      <c r="H592" t="s">
        <v>16</v>
      </c>
      <c r="I592" t="s">
        <v>17</v>
      </c>
      <c r="J592" s="10">
        <v>7500</v>
      </c>
      <c r="K592" t="s">
        <v>1819</v>
      </c>
      <c r="L592" t="s">
        <v>70</v>
      </c>
      <c r="M592" t="s">
        <v>66</v>
      </c>
      <c r="N592">
        <v>6</v>
      </c>
    </row>
    <row r="593" spans="1:14" ht="180" x14ac:dyDescent="0.55000000000000004">
      <c r="A593" s="8" t="s">
        <v>1514</v>
      </c>
      <c r="B593" s="8" t="s">
        <v>1805</v>
      </c>
      <c r="C593">
        <v>33209</v>
      </c>
      <c r="D593">
        <v>20</v>
      </c>
      <c r="E593" t="s">
        <v>802</v>
      </c>
      <c r="F593" s="9" t="s">
        <v>1818</v>
      </c>
      <c r="G593" t="s">
        <v>60</v>
      </c>
      <c r="H593" t="s">
        <v>16</v>
      </c>
      <c r="I593" t="s">
        <v>17</v>
      </c>
      <c r="J593" s="10">
        <v>18000</v>
      </c>
      <c r="K593" t="s">
        <v>1819</v>
      </c>
      <c r="L593" t="s">
        <v>70</v>
      </c>
      <c r="M593" t="s">
        <v>66</v>
      </c>
      <c r="N593">
        <v>6</v>
      </c>
    </row>
    <row r="594" spans="1:14" ht="144" x14ac:dyDescent="0.55000000000000004">
      <c r="A594" s="8" t="s">
        <v>1514</v>
      </c>
      <c r="B594" s="8" t="s">
        <v>1805</v>
      </c>
      <c r="C594">
        <v>33209</v>
      </c>
      <c r="D594">
        <v>21</v>
      </c>
      <c r="E594" t="s">
        <v>1842</v>
      </c>
      <c r="F594" s="9" t="s">
        <v>1843</v>
      </c>
      <c r="G594" t="s">
        <v>58</v>
      </c>
      <c r="H594" t="s">
        <v>16</v>
      </c>
      <c r="I594" t="s">
        <v>17</v>
      </c>
      <c r="J594" s="10">
        <v>2500</v>
      </c>
      <c r="K594" t="s">
        <v>1844</v>
      </c>
      <c r="L594" t="s">
        <v>70</v>
      </c>
      <c r="M594" t="s">
        <v>59</v>
      </c>
      <c r="N594">
        <v>6</v>
      </c>
    </row>
    <row r="595" spans="1:14" ht="216" x14ac:dyDescent="0.55000000000000004">
      <c r="A595" s="8" t="s">
        <v>1514</v>
      </c>
      <c r="B595" s="8" t="s">
        <v>1845</v>
      </c>
      <c r="C595">
        <v>33210</v>
      </c>
      <c r="D595">
        <v>1</v>
      </c>
      <c r="E595" t="s">
        <v>1846</v>
      </c>
      <c r="F595" s="9" t="s">
        <v>1847</v>
      </c>
      <c r="G595" t="s">
        <v>27</v>
      </c>
      <c r="H595" t="s">
        <v>28</v>
      </c>
      <c r="I595" t="s">
        <v>40</v>
      </c>
      <c r="J595" s="10">
        <v>28710</v>
      </c>
      <c r="K595" t="s">
        <v>30</v>
      </c>
      <c r="L595" t="s">
        <v>38</v>
      </c>
      <c r="M595" t="s">
        <v>20</v>
      </c>
      <c r="N595">
        <v>6</v>
      </c>
    </row>
    <row r="596" spans="1:14" ht="360" x14ac:dyDescent="0.55000000000000004">
      <c r="A596" s="8" t="s">
        <v>1514</v>
      </c>
      <c r="B596" s="8" t="s">
        <v>1845</v>
      </c>
      <c r="C596">
        <v>33210</v>
      </c>
      <c r="D596">
        <v>5</v>
      </c>
      <c r="E596" t="s">
        <v>1848</v>
      </c>
      <c r="F596" s="9" t="s">
        <v>1849</v>
      </c>
      <c r="G596" t="s">
        <v>32</v>
      </c>
      <c r="H596" t="s">
        <v>16</v>
      </c>
      <c r="I596" t="s">
        <v>54</v>
      </c>
      <c r="J596" s="10">
        <v>6266</v>
      </c>
      <c r="K596" t="s">
        <v>1850</v>
      </c>
      <c r="L596" t="s">
        <v>70</v>
      </c>
      <c r="M596" t="s">
        <v>20</v>
      </c>
      <c r="N596">
        <v>6</v>
      </c>
    </row>
    <row r="597" spans="1:14" ht="306" x14ac:dyDescent="0.55000000000000004">
      <c r="A597" s="8" t="s">
        <v>1514</v>
      </c>
      <c r="B597" s="8" t="s">
        <v>1845</v>
      </c>
      <c r="C597">
        <v>33210</v>
      </c>
      <c r="D597">
        <v>6</v>
      </c>
      <c r="E597" t="s">
        <v>1851</v>
      </c>
      <c r="F597" s="9" t="s">
        <v>1852</v>
      </c>
      <c r="G597" t="s">
        <v>24</v>
      </c>
      <c r="H597" t="s">
        <v>16</v>
      </c>
      <c r="I597" t="s">
        <v>54</v>
      </c>
      <c r="J597" s="10">
        <v>12500</v>
      </c>
      <c r="K597" t="s">
        <v>1853</v>
      </c>
      <c r="L597" t="s">
        <v>70</v>
      </c>
      <c r="M597" t="s">
        <v>20</v>
      </c>
      <c r="N597">
        <v>6</v>
      </c>
    </row>
    <row r="598" spans="1:14" ht="396" x14ac:dyDescent="0.55000000000000004">
      <c r="A598" s="8" t="s">
        <v>1514</v>
      </c>
      <c r="B598" s="8" t="s">
        <v>1845</v>
      </c>
      <c r="C598">
        <v>33210</v>
      </c>
      <c r="D598">
        <v>7</v>
      </c>
      <c r="E598" t="s">
        <v>1854</v>
      </c>
      <c r="F598" s="9" t="s">
        <v>1855</v>
      </c>
      <c r="G598" t="s">
        <v>58</v>
      </c>
      <c r="H598" t="s">
        <v>16</v>
      </c>
      <c r="I598" t="s">
        <v>22</v>
      </c>
      <c r="J598" s="10">
        <v>11725</v>
      </c>
      <c r="K598" t="s">
        <v>1856</v>
      </c>
      <c r="L598" t="s">
        <v>70</v>
      </c>
      <c r="M598" t="s">
        <v>67</v>
      </c>
      <c r="N598">
        <v>6</v>
      </c>
    </row>
    <row r="599" spans="1:14" ht="409.5" x14ac:dyDescent="0.55000000000000004">
      <c r="A599" s="8" t="s">
        <v>1514</v>
      </c>
      <c r="B599" s="8" t="s">
        <v>1845</v>
      </c>
      <c r="C599">
        <v>33210</v>
      </c>
      <c r="D599">
        <v>8</v>
      </c>
      <c r="E599" t="s">
        <v>1857</v>
      </c>
      <c r="F599" s="9" t="s">
        <v>1858</v>
      </c>
      <c r="G599" t="s">
        <v>58</v>
      </c>
      <c r="H599" t="s">
        <v>16</v>
      </c>
      <c r="I599" t="s">
        <v>22</v>
      </c>
      <c r="J599" s="10">
        <v>3165</v>
      </c>
      <c r="K599" t="s">
        <v>1859</v>
      </c>
      <c r="L599" t="s">
        <v>70</v>
      </c>
      <c r="M599" t="s">
        <v>67</v>
      </c>
      <c r="N599">
        <v>6</v>
      </c>
    </row>
    <row r="600" spans="1:14" ht="396" x14ac:dyDescent="0.55000000000000004">
      <c r="A600" s="8" t="s">
        <v>1514</v>
      </c>
      <c r="B600" s="8" t="s">
        <v>1845</v>
      </c>
      <c r="C600">
        <v>33210</v>
      </c>
      <c r="D600">
        <v>9</v>
      </c>
      <c r="E600" t="s">
        <v>1860</v>
      </c>
      <c r="F600" s="9" t="s">
        <v>1861</v>
      </c>
      <c r="G600" t="s">
        <v>58</v>
      </c>
      <c r="H600" t="s">
        <v>16</v>
      </c>
      <c r="I600" t="s">
        <v>22</v>
      </c>
      <c r="J600" s="10">
        <v>5077</v>
      </c>
      <c r="K600" t="s">
        <v>1862</v>
      </c>
      <c r="L600" t="s">
        <v>70</v>
      </c>
      <c r="M600" t="s">
        <v>59</v>
      </c>
      <c r="N600">
        <v>6</v>
      </c>
    </row>
    <row r="601" spans="1:14" ht="288" x14ac:dyDescent="0.55000000000000004">
      <c r="A601" s="8" t="s">
        <v>1514</v>
      </c>
      <c r="B601" s="8" t="s">
        <v>1845</v>
      </c>
      <c r="C601">
        <v>33210</v>
      </c>
      <c r="D601">
        <v>10</v>
      </c>
      <c r="E601" t="s">
        <v>1863</v>
      </c>
      <c r="F601" s="9" t="s">
        <v>1864</v>
      </c>
      <c r="G601" t="s">
        <v>35</v>
      </c>
      <c r="H601" t="s">
        <v>16</v>
      </c>
      <c r="I601" t="s">
        <v>54</v>
      </c>
      <c r="J601" s="10">
        <v>1125</v>
      </c>
      <c r="K601" t="s">
        <v>1865</v>
      </c>
      <c r="L601" t="s">
        <v>70</v>
      </c>
      <c r="M601" t="s">
        <v>55</v>
      </c>
      <c r="N601">
        <v>6</v>
      </c>
    </row>
    <row r="602" spans="1:14" ht="396" x14ac:dyDescent="0.55000000000000004">
      <c r="A602" s="8" t="s">
        <v>1514</v>
      </c>
      <c r="B602" s="8" t="s">
        <v>1845</v>
      </c>
      <c r="C602">
        <v>33210</v>
      </c>
      <c r="D602">
        <v>11</v>
      </c>
      <c r="E602" t="s">
        <v>1866</v>
      </c>
      <c r="F602" s="9" t="s">
        <v>1867</v>
      </c>
      <c r="G602" t="s">
        <v>32</v>
      </c>
      <c r="H602" t="s">
        <v>16</v>
      </c>
      <c r="I602" t="s">
        <v>29</v>
      </c>
      <c r="J602" s="10">
        <v>3500</v>
      </c>
      <c r="K602" t="s">
        <v>1868</v>
      </c>
      <c r="L602" t="s">
        <v>70</v>
      </c>
      <c r="M602" t="s">
        <v>72</v>
      </c>
      <c r="N602">
        <v>6</v>
      </c>
    </row>
    <row r="603" spans="1:14" ht="324" x14ac:dyDescent="0.55000000000000004">
      <c r="A603" s="8" t="s">
        <v>1514</v>
      </c>
      <c r="B603" s="8" t="s">
        <v>1845</v>
      </c>
      <c r="C603">
        <v>33210</v>
      </c>
      <c r="D603">
        <v>12</v>
      </c>
      <c r="E603" t="s">
        <v>1869</v>
      </c>
      <c r="F603" s="9" t="s">
        <v>1870</v>
      </c>
      <c r="G603" t="s">
        <v>35</v>
      </c>
      <c r="H603" t="s">
        <v>16</v>
      </c>
      <c r="I603" t="s">
        <v>54</v>
      </c>
      <c r="J603" s="10">
        <v>9250</v>
      </c>
      <c r="K603" t="s">
        <v>1871</v>
      </c>
      <c r="L603" t="s">
        <v>70</v>
      </c>
      <c r="M603" t="s">
        <v>55</v>
      </c>
      <c r="N603">
        <v>6</v>
      </c>
    </row>
    <row r="604" spans="1:14" ht="306" x14ac:dyDescent="0.55000000000000004">
      <c r="A604" s="8" t="s">
        <v>1514</v>
      </c>
      <c r="B604" s="8" t="s">
        <v>1845</v>
      </c>
      <c r="C604">
        <v>33210</v>
      </c>
      <c r="D604">
        <v>13</v>
      </c>
      <c r="E604" t="s">
        <v>1872</v>
      </c>
      <c r="F604" s="9" t="s">
        <v>1873</v>
      </c>
      <c r="G604" t="s">
        <v>35</v>
      </c>
      <c r="H604" t="s">
        <v>16</v>
      </c>
      <c r="I604" t="s">
        <v>54</v>
      </c>
      <c r="J604" s="10">
        <v>1125</v>
      </c>
      <c r="K604" t="s">
        <v>1865</v>
      </c>
      <c r="L604" t="s">
        <v>70</v>
      </c>
      <c r="M604" t="s">
        <v>55</v>
      </c>
      <c r="N604">
        <v>6</v>
      </c>
    </row>
    <row r="605" spans="1:14" ht="396" x14ac:dyDescent="0.55000000000000004">
      <c r="A605" s="8" t="s">
        <v>1514</v>
      </c>
      <c r="B605" s="8" t="s">
        <v>1845</v>
      </c>
      <c r="C605">
        <v>33210</v>
      </c>
      <c r="D605">
        <v>14</v>
      </c>
      <c r="E605" t="s">
        <v>1874</v>
      </c>
      <c r="F605" s="9" t="s">
        <v>1867</v>
      </c>
      <c r="G605" t="s">
        <v>32</v>
      </c>
      <c r="H605" t="s">
        <v>16</v>
      </c>
      <c r="I605" t="s">
        <v>29</v>
      </c>
      <c r="J605" s="10">
        <v>3500</v>
      </c>
      <c r="K605" t="s">
        <v>1868</v>
      </c>
      <c r="L605" t="s">
        <v>70</v>
      </c>
      <c r="M605" t="s">
        <v>72</v>
      </c>
      <c r="N605">
        <v>6</v>
      </c>
    </row>
    <row r="606" spans="1:14" ht="306" x14ac:dyDescent="0.55000000000000004">
      <c r="A606" s="8" t="s">
        <v>1514</v>
      </c>
      <c r="B606" s="8" t="s">
        <v>1845</v>
      </c>
      <c r="C606">
        <v>33210</v>
      </c>
      <c r="D606">
        <v>15</v>
      </c>
      <c r="E606" t="s">
        <v>1875</v>
      </c>
      <c r="F606" s="9" t="s">
        <v>1876</v>
      </c>
      <c r="G606" t="s">
        <v>35</v>
      </c>
      <c r="H606" t="s">
        <v>16</v>
      </c>
      <c r="I606" t="s">
        <v>54</v>
      </c>
      <c r="J606" s="10">
        <v>9250</v>
      </c>
      <c r="K606" t="s">
        <v>1871</v>
      </c>
      <c r="L606" t="s">
        <v>70</v>
      </c>
      <c r="M606" t="s">
        <v>55</v>
      </c>
      <c r="N606">
        <v>6</v>
      </c>
    </row>
    <row r="607" spans="1:14" ht="409.5" x14ac:dyDescent="0.55000000000000004">
      <c r="A607" s="8" t="s">
        <v>1514</v>
      </c>
      <c r="B607" s="8" t="s">
        <v>1845</v>
      </c>
      <c r="C607">
        <v>33210</v>
      </c>
      <c r="D607">
        <v>16</v>
      </c>
      <c r="E607" t="s">
        <v>1877</v>
      </c>
      <c r="F607" s="9" t="s">
        <v>1878</v>
      </c>
      <c r="G607" t="s">
        <v>32</v>
      </c>
      <c r="H607" t="s">
        <v>68</v>
      </c>
      <c r="I607" t="s">
        <v>17</v>
      </c>
      <c r="J607" s="10">
        <v>12500</v>
      </c>
      <c r="K607" t="s">
        <v>1879</v>
      </c>
      <c r="L607" t="s">
        <v>70</v>
      </c>
      <c r="M607" t="s">
        <v>50</v>
      </c>
      <c r="N607">
        <v>6</v>
      </c>
    </row>
    <row r="608" spans="1:14" ht="234" x14ac:dyDescent="0.55000000000000004">
      <c r="A608" s="8" t="s">
        <v>1514</v>
      </c>
      <c r="B608" s="8" t="s">
        <v>1845</v>
      </c>
      <c r="C608">
        <v>33210</v>
      </c>
      <c r="D608">
        <v>17</v>
      </c>
      <c r="E608" t="s">
        <v>1880</v>
      </c>
      <c r="F608" s="9" t="s">
        <v>1881</v>
      </c>
      <c r="G608" t="s">
        <v>24</v>
      </c>
      <c r="H608" t="s">
        <v>45</v>
      </c>
      <c r="I608" t="s">
        <v>52</v>
      </c>
      <c r="J608" s="10">
        <v>14400</v>
      </c>
      <c r="K608" t="s">
        <v>1853</v>
      </c>
      <c r="L608" t="s">
        <v>70</v>
      </c>
      <c r="M608" t="s">
        <v>20</v>
      </c>
      <c r="N608">
        <v>6</v>
      </c>
    </row>
    <row r="609" spans="1:14" ht="216" x14ac:dyDescent="0.55000000000000004">
      <c r="A609" s="8" t="s">
        <v>1514</v>
      </c>
      <c r="B609" s="8" t="s">
        <v>1882</v>
      </c>
      <c r="C609">
        <v>33211</v>
      </c>
      <c r="D609">
        <v>1</v>
      </c>
      <c r="E609" t="s">
        <v>90</v>
      </c>
      <c r="F609" s="9" t="s">
        <v>1883</v>
      </c>
      <c r="G609" t="s">
        <v>27</v>
      </c>
      <c r="H609" t="s">
        <v>45</v>
      </c>
      <c r="I609" t="s">
        <v>17</v>
      </c>
      <c r="J609" s="10">
        <v>63627</v>
      </c>
      <c r="K609" t="s">
        <v>41</v>
      </c>
      <c r="L609" t="s">
        <v>42</v>
      </c>
      <c r="M609" t="s">
        <v>20</v>
      </c>
      <c r="N609">
        <v>6</v>
      </c>
    </row>
    <row r="610" spans="1:14" ht="162" x14ac:dyDescent="0.55000000000000004">
      <c r="A610" s="8" t="s">
        <v>1514</v>
      </c>
      <c r="B610" s="8" t="s">
        <v>1882</v>
      </c>
      <c r="C610">
        <v>33211</v>
      </c>
      <c r="D610">
        <v>5</v>
      </c>
      <c r="E610" t="s">
        <v>1884</v>
      </c>
      <c r="F610" s="9" t="s">
        <v>1885</v>
      </c>
      <c r="G610" t="s">
        <v>53</v>
      </c>
      <c r="H610" t="s">
        <v>45</v>
      </c>
      <c r="I610" t="s">
        <v>68</v>
      </c>
      <c r="J610" s="10">
        <v>16783</v>
      </c>
      <c r="K610" t="s">
        <v>1886</v>
      </c>
      <c r="L610" t="s">
        <v>42</v>
      </c>
      <c r="M610" t="s">
        <v>75</v>
      </c>
      <c r="N610">
        <v>6</v>
      </c>
    </row>
    <row r="611" spans="1:14" ht="180" x14ac:dyDescent="0.55000000000000004">
      <c r="A611" s="8" t="s">
        <v>1514</v>
      </c>
      <c r="B611" s="8" t="s">
        <v>1882</v>
      </c>
      <c r="C611">
        <v>33211</v>
      </c>
      <c r="D611">
        <v>6</v>
      </c>
      <c r="E611" t="s">
        <v>1887</v>
      </c>
      <c r="F611" s="9" t="s">
        <v>1888</v>
      </c>
      <c r="G611" t="s">
        <v>32</v>
      </c>
      <c r="H611" t="s">
        <v>45</v>
      </c>
      <c r="I611" t="s">
        <v>68</v>
      </c>
      <c r="J611" s="10">
        <v>6309</v>
      </c>
      <c r="K611" t="s">
        <v>1886</v>
      </c>
      <c r="L611" t="s">
        <v>42</v>
      </c>
      <c r="M611" t="s">
        <v>75</v>
      </c>
      <c r="N611">
        <v>6</v>
      </c>
    </row>
    <row r="612" spans="1:14" ht="144" x14ac:dyDescent="0.55000000000000004">
      <c r="A612" s="8" t="s">
        <v>1514</v>
      </c>
      <c r="B612" s="8" t="s">
        <v>1882</v>
      </c>
      <c r="C612">
        <v>33211</v>
      </c>
      <c r="D612">
        <v>7</v>
      </c>
      <c r="E612" t="s">
        <v>1889</v>
      </c>
      <c r="F612" s="9" t="s">
        <v>1890</v>
      </c>
      <c r="G612" t="s">
        <v>32</v>
      </c>
      <c r="H612" t="s">
        <v>16</v>
      </c>
      <c r="I612" t="s">
        <v>17</v>
      </c>
      <c r="J612" s="10">
        <v>53400</v>
      </c>
      <c r="K612" t="s">
        <v>1891</v>
      </c>
      <c r="L612" t="s">
        <v>42</v>
      </c>
      <c r="M612" t="s">
        <v>33</v>
      </c>
      <c r="N612">
        <v>6</v>
      </c>
    </row>
    <row r="613" spans="1:14" ht="216" x14ac:dyDescent="0.55000000000000004">
      <c r="A613" s="8" t="s">
        <v>1514</v>
      </c>
      <c r="B613" s="8" t="s">
        <v>1892</v>
      </c>
      <c r="C613">
        <v>33212</v>
      </c>
      <c r="D613">
        <v>1</v>
      </c>
      <c r="E613" t="s">
        <v>1893</v>
      </c>
      <c r="F613" s="9" t="s">
        <v>1894</v>
      </c>
      <c r="G613" t="s">
        <v>27</v>
      </c>
      <c r="H613" t="s">
        <v>36</v>
      </c>
      <c r="I613" t="s">
        <v>40</v>
      </c>
      <c r="J613" s="10">
        <v>136283</v>
      </c>
      <c r="K613" t="s">
        <v>37</v>
      </c>
      <c r="L613" t="s">
        <v>70</v>
      </c>
      <c r="M613" t="s">
        <v>20</v>
      </c>
      <c r="N613">
        <v>6</v>
      </c>
    </row>
    <row r="614" spans="1:14" ht="198" x14ac:dyDescent="0.55000000000000004">
      <c r="A614" s="8" t="s">
        <v>1514</v>
      </c>
      <c r="B614" s="8" t="s">
        <v>1892</v>
      </c>
      <c r="C614">
        <v>33212</v>
      </c>
      <c r="D614">
        <v>5</v>
      </c>
      <c r="E614" t="s">
        <v>1895</v>
      </c>
      <c r="F614" s="9" t="s">
        <v>1896</v>
      </c>
      <c r="G614" t="s">
        <v>32</v>
      </c>
      <c r="H614" t="s">
        <v>16</v>
      </c>
      <c r="I614" t="s">
        <v>17</v>
      </c>
      <c r="J614" s="10">
        <v>178528</v>
      </c>
      <c r="K614" t="s">
        <v>1897</v>
      </c>
      <c r="L614" t="s">
        <v>70</v>
      </c>
      <c r="M614" t="s">
        <v>33</v>
      </c>
      <c r="N614">
        <v>6</v>
      </c>
    </row>
    <row r="615" spans="1:14" ht="198" x14ac:dyDescent="0.55000000000000004">
      <c r="A615" s="8" t="s">
        <v>1514</v>
      </c>
      <c r="B615" s="8" t="s">
        <v>1892</v>
      </c>
      <c r="C615">
        <v>33212</v>
      </c>
      <c r="D615">
        <v>6</v>
      </c>
      <c r="E615" t="s">
        <v>1898</v>
      </c>
      <c r="F615" s="9" t="s">
        <v>1899</v>
      </c>
      <c r="G615" t="s">
        <v>32</v>
      </c>
      <c r="H615" t="s">
        <v>16</v>
      </c>
      <c r="I615" t="s">
        <v>17</v>
      </c>
      <c r="J615" s="10">
        <v>16753</v>
      </c>
      <c r="K615" t="s">
        <v>1897</v>
      </c>
      <c r="L615" t="s">
        <v>70</v>
      </c>
      <c r="M615" t="s">
        <v>33</v>
      </c>
      <c r="N615">
        <v>6</v>
      </c>
    </row>
    <row r="616" spans="1:14" ht="216" x14ac:dyDescent="0.55000000000000004">
      <c r="A616" s="8" t="s">
        <v>1514</v>
      </c>
      <c r="B616" s="8" t="s">
        <v>1900</v>
      </c>
      <c r="C616">
        <v>33213</v>
      </c>
      <c r="D616">
        <v>1</v>
      </c>
      <c r="E616" t="s">
        <v>102</v>
      </c>
      <c r="F616" s="9" t="s">
        <v>1901</v>
      </c>
      <c r="G616" t="s">
        <v>27</v>
      </c>
      <c r="H616" t="s">
        <v>45</v>
      </c>
      <c r="I616" t="s">
        <v>68</v>
      </c>
      <c r="J616" s="10">
        <v>196828</v>
      </c>
      <c r="K616" t="s">
        <v>41</v>
      </c>
      <c r="L616" t="s">
        <v>38</v>
      </c>
      <c r="M616" t="s">
        <v>20</v>
      </c>
      <c r="N616">
        <v>6</v>
      </c>
    </row>
    <row r="617" spans="1:14" ht="270" x14ac:dyDescent="0.55000000000000004">
      <c r="A617" s="8" t="s">
        <v>1514</v>
      </c>
      <c r="B617" s="8" t="s">
        <v>1900</v>
      </c>
      <c r="C617">
        <v>33213</v>
      </c>
      <c r="D617">
        <v>5</v>
      </c>
      <c r="E617" t="s">
        <v>1902</v>
      </c>
      <c r="F617" s="9" t="s">
        <v>1903</v>
      </c>
      <c r="G617" t="s">
        <v>32</v>
      </c>
      <c r="H617" t="s">
        <v>16</v>
      </c>
      <c r="I617" t="s">
        <v>17</v>
      </c>
      <c r="J617" s="10">
        <v>116518</v>
      </c>
      <c r="K617" t="s">
        <v>1904</v>
      </c>
      <c r="L617" t="s">
        <v>1905</v>
      </c>
      <c r="M617" t="s">
        <v>33</v>
      </c>
      <c r="N617">
        <v>6</v>
      </c>
    </row>
    <row r="618" spans="1:14" ht="144" x14ac:dyDescent="0.55000000000000004">
      <c r="A618" s="8" t="s">
        <v>1514</v>
      </c>
      <c r="B618" s="8" t="s">
        <v>1900</v>
      </c>
      <c r="C618">
        <v>33213</v>
      </c>
      <c r="D618">
        <v>6</v>
      </c>
      <c r="E618" t="s">
        <v>1906</v>
      </c>
      <c r="F618" s="9" t="s">
        <v>1907</v>
      </c>
      <c r="G618" t="s">
        <v>32</v>
      </c>
      <c r="H618" t="s">
        <v>16</v>
      </c>
      <c r="I618" t="s">
        <v>17</v>
      </c>
      <c r="J618" s="10">
        <v>8100</v>
      </c>
      <c r="K618" t="s">
        <v>1908</v>
      </c>
      <c r="L618" t="s">
        <v>70</v>
      </c>
      <c r="M618" t="s">
        <v>33</v>
      </c>
      <c r="N618">
        <v>6</v>
      </c>
    </row>
    <row r="619" spans="1:14" ht="126" x14ac:dyDescent="0.55000000000000004">
      <c r="A619" s="8" t="s">
        <v>1514</v>
      </c>
      <c r="B619" s="8" t="s">
        <v>1900</v>
      </c>
      <c r="C619">
        <v>33213</v>
      </c>
      <c r="D619">
        <v>7</v>
      </c>
      <c r="E619" t="s">
        <v>1909</v>
      </c>
      <c r="F619" s="9" t="s">
        <v>1910</v>
      </c>
      <c r="G619" t="s">
        <v>32</v>
      </c>
      <c r="H619" t="s">
        <v>16</v>
      </c>
      <c r="I619" t="s">
        <v>17</v>
      </c>
      <c r="J619" s="10">
        <v>4623</v>
      </c>
      <c r="K619" t="s">
        <v>1911</v>
      </c>
      <c r="L619" t="s">
        <v>70</v>
      </c>
      <c r="M619" t="s">
        <v>33</v>
      </c>
      <c r="N619">
        <v>6</v>
      </c>
    </row>
    <row r="620" spans="1:14" ht="234" x14ac:dyDescent="0.55000000000000004">
      <c r="A620" s="8" t="s">
        <v>1514</v>
      </c>
      <c r="B620" s="8" t="s">
        <v>1900</v>
      </c>
      <c r="C620">
        <v>33213</v>
      </c>
      <c r="D620">
        <v>8</v>
      </c>
      <c r="E620" t="s">
        <v>1912</v>
      </c>
      <c r="F620" s="9" t="s">
        <v>1913</v>
      </c>
      <c r="G620" t="s">
        <v>32</v>
      </c>
      <c r="H620" t="s">
        <v>16</v>
      </c>
      <c r="I620" t="s">
        <v>17</v>
      </c>
      <c r="J620" s="10">
        <v>127250</v>
      </c>
      <c r="K620" t="s">
        <v>1914</v>
      </c>
      <c r="L620" t="s">
        <v>1905</v>
      </c>
      <c r="M620" t="s">
        <v>33</v>
      </c>
      <c r="N620">
        <v>6</v>
      </c>
    </row>
    <row r="621" spans="1:14" ht="198" x14ac:dyDescent="0.55000000000000004">
      <c r="A621" s="8" t="s">
        <v>1514</v>
      </c>
      <c r="B621" s="8" t="s">
        <v>1915</v>
      </c>
      <c r="C621">
        <v>33214</v>
      </c>
      <c r="D621">
        <v>1</v>
      </c>
      <c r="E621" t="s">
        <v>1916</v>
      </c>
      <c r="F621" s="9" t="s">
        <v>1917</v>
      </c>
      <c r="G621" t="s">
        <v>27</v>
      </c>
      <c r="H621" t="s">
        <v>28</v>
      </c>
      <c r="I621" t="s">
        <v>68</v>
      </c>
      <c r="J621" s="10">
        <v>135467</v>
      </c>
      <c r="K621" t="s">
        <v>37</v>
      </c>
      <c r="L621" t="s">
        <v>31</v>
      </c>
      <c r="M621" t="s">
        <v>20</v>
      </c>
      <c r="N621">
        <v>6</v>
      </c>
    </row>
    <row r="622" spans="1:14" ht="409.5" x14ac:dyDescent="0.55000000000000004">
      <c r="A622" s="8" t="s">
        <v>1514</v>
      </c>
      <c r="B622" s="8" t="s">
        <v>1915</v>
      </c>
      <c r="C622">
        <v>33214</v>
      </c>
      <c r="D622">
        <v>5</v>
      </c>
      <c r="E622" t="s">
        <v>1918</v>
      </c>
      <c r="F622" s="9" t="s">
        <v>1919</v>
      </c>
      <c r="G622" t="s">
        <v>32</v>
      </c>
      <c r="H622" t="s">
        <v>16</v>
      </c>
      <c r="I622" t="s">
        <v>17</v>
      </c>
      <c r="J622" s="10">
        <v>17770</v>
      </c>
      <c r="K622" t="s">
        <v>1920</v>
      </c>
      <c r="L622" t="s">
        <v>31</v>
      </c>
      <c r="M622" t="s">
        <v>33</v>
      </c>
      <c r="N622">
        <v>6</v>
      </c>
    </row>
    <row r="623" spans="1:14" ht="409.5" x14ac:dyDescent="0.55000000000000004">
      <c r="A623" s="8" t="s">
        <v>1514</v>
      </c>
      <c r="B623" s="8" t="s">
        <v>1915</v>
      </c>
      <c r="C623">
        <v>33214</v>
      </c>
      <c r="D623">
        <v>6</v>
      </c>
      <c r="E623" t="s">
        <v>1921</v>
      </c>
      <c r="F623" s="9" t="s">
        <v>1922</v>
      </c>
      <c r="G623" t="s">
        <v>32</v>
      </c>
      <c r="H623" t="s">
        <v>16</v>
      </c>
      <c r="I623" t="s">
        <v>17</v>
      </c>
      <c r="J623" s="10">
        <v>29093</v>
      </c>
      <c r="K623" t="s">
        <v>1923</v>
      </c>
      <c r="L623" t="s">
        <v>31</v>
      </c>
      <c r="M623" t="s">
        <v>33</v>
      </c>
      <c r="N623">
        <v>6</v>
      </c>
    </row>
    <row r="624" spans="1:14" ht="288" x14ac:dyDescent="0.55000000000000004">
      <c r="A624" s="8" t="s">
        <v>1514</v>
      </c>
      <c r="B624" s="8" t="s">
        <v>1915</v>
      </c>
      <c r="C624">
        <v>33214</v>
      </c>
      <c r="D624">
        <v>7</v>
      </c>
      <c r="E624" t="s">
        <v>1924</v>
      </c>
      <c r="F624" s="9" t="s">
        <v>1925</v>
      </c>
      <c r="G624" t="s">
        <v>60</v>
      </c>
      <c r="H624" t="s">
        <v>16</v>
      </c>
      <c r="I624" t="s">
        <v>52</v>
      </c>
      <c r="J624" s="10">
        <v>5800</v>
      </c>
      <c r="K624" t="s">
        <v>1926</v>
      </c>
      <c r="L624" t="s">
        <v>31</v>
      </c>
      <c r="M624" t="s">
        <v>66</v>
      </c>
      <c r="N624">
        <v>6</v>
      </c>
    </row>
    <row r="625" spans="1:14" ht="306" x14ac:dyDescent="0.55000000000000004">
      <c r="A625" s="8" t="s">
        <v>1514</v>
      </c>
      <c r="B625" s="8" t="s">
        <v>1915</v>
      </c>
      <c r="C625">
        <v>33214</v>
      </c>
      <c r="D625">
        <v>8</v>
      </c>
      <c r="E625" t="s">
        <v>1927</v>
      </c>
      <c r="F625" s="9" t="s">
        <v>1928</v>
      </c>
      <c r="G625" t="s">
        <v>43</v>
      </c>
      <c r="H625" t="s">
        <v>54</v>
      </c>
      <c r="I625" t="s">
        <v>17</v>
      </c>
      <c r="J625" s="10">
        <v>7276</v>
      </c>
      <c r="K625" t="s">
        <v>1929</v>
      </c>
      <c r="L625" t="s">
        <v>31</v>
      </c>
      <c r="M625" t="s">
        <v>47</v>
      </c>
      <c r="N625">
        <v>6</v>
      </c>
    </row>
    <row r="626" spans="1:14" ht="324" x14ac:dyDescent="0.55000000000000004">
      <c r="A626" s="8" t="s">
        <v>1514</v>
      </c>
      <c r="B626" s="8" t="s">
        <v>1915</v>
      </c>
      <c r="C626">
        <v>33214</v>
      </c>
      <c r="D626">
        <v>9</v>
      </c>
      <c r="E626" t="s">
        <v>1930</v>
      </c>
      <c r="F626" s="9" t="s">
        <v>1931</v>
      </c>
      <c r="G626" t="s">
        <v>43</v>
      </c>
      <c r="H626" t="s">
        <v>54</v>
      </c>
      <c r="I626" t="s">
        <v>17</v>
      </c>
      <c r="J626" s="10">
        <v>20147</v>
      </c>
      <c r="K626" t="s">
        <v>1932</v>
      </c>
      <c r="L626" t="s">
        <v>31</v>
      </c>
      <c r="M626" t="s">
        <v>48</v>
      </c>
      <c r="N626">
        <v>6</v>
      </c>
    </row>
    <row r="627" spans="1:14" ht="396" x14ac:dyDescent="0.55000000000000004">
      <c r="A627" s="8" t="s">
        <v>1514</v>
      </c>
      <c r="B627" s="8" t="s">
        <v>1915</v>
      </c>
      <c r="C627">
        <v>33214</v>
      </c>
      <c r="D627">
        <v>10</v>
      </c>
      <c r="E627" t="s">
        <v>1933</v>
      </c>
      <c r="F627" s="9" t="s">
        <v>1934</v>
      </c>
      <c r="G627" t="s">
        <v>43</v>
      </c>
      <c r="H627" t="s">
        <v>54</v>
      </c>
      <c r="I627" t="s">
        <v>17</v>
      </c>
      <c r="J627" s="10">
        <v>14370</v>
      </c>
      <c r="K627" t="s">
        <v>1935</v>
      </c>
      <c r="L627" t="s">
        <v>31</v>
      </c>
      <c r="M627" t="s">
        <v>19</v>
      </c>
      <c r="N627">
        <v>6</v>
      </c>
    </row>
    <row r="628" spans="1:14" ht="198" x14ac:dyDescent="0.55000000000000004">
      <c r="A628" s="8" t="s">
        <v>1514</v>
      </c>
      <c r="B628" s="8" t="s">
        <v>1915</v>
      </c>
      <c r="C628">
        <v>33214</v>
      </c>
      <c r="D628">
        <v>11</v>
      </c>
      <c r="E628" t="s">
        <v>63</v>
      </c>
      <c r="F628" s="9" t="s">
        <v>1936</v>
      </c>
      <c r="G628" t="s">
        <v>43</v>
      </c>
      <c r="H628" t="s">
        <v>54</v>
      </c>
      <c r="I628" t="s">
        <v>17</v>
      </c>
      <c r="J628" s="10">
        <v>1290</v>
      </c>
      <c r="K628" t="s">
        <v>1937</v>
      </c>
      <c r="L628" t="s">
        <v>31</v>
      </c>
      <c r="M628" t="s">
        <v>50</v>
      </c>
      <c r="N628">
        <v>6</v>
      </c>
    </row>
    <row r="629" spans="1:14" ht="216" x14ac:dyDescent="0.55000000000000004">
      <c r="A629" s="8" t="s">
        <v>1514</v>
      </c>
      <c r="B629" s="8" t="s">
        <v>1938</v>
      </c>
      <c r="C629">
        <v>33215</v>
      </c>
      <c r="D629">
        <v>1</v>
      </c>
      <c r="E629" t="s">
        <v>1939</v>
      </c>
      <c r="F629" s="9" t="s">
        <v>1940</v>
      </c>
      <c r="G629" t="s">
        <v>27</v>
      </c>
      <c r="H629" t="s">
        <v>76</v>
      </c>
      <c r="I629" t="s">
        <v>17</v>
      </c>
      <c r="J629" s="10">
        <v>100883</v>
      </c>
      <c r="K629" t="s">
        <v>69</v>
      </c>
      <c r="L629" t="s">
        <v>31</v>
      </c>
      <c r="M629" t="s">
        <v>20</v>
      </c>
      <c r="N629">
        <v>6</v>
      </c>
    </row>
    <row r="630" spans="1:14" ht="198" x14ac:dyDescent="0.55000000000000004">
      <c r="A630" s="8" t="s">
        <v>1514</v>
      </c>
      <c r="B630" s="8" t="s">
        <v>1938</v>
      </c>
      <c r="C630">
        <v>33215</v>
      </c>
      <c r="D630">
        <v>5</v>
      </c>
      <c r="E630" t="s">
        <v>155</v>
      </c>
      <c r="F630" s="9" t="s">
        <v>1941</v>
      </c>
      <c r="G630" t="s">
        <v>15</v>
      </c>
      <c r="H630" t="s">
        <v>56</v>
      </c>
      <c r="I630" t="s">
        <v>17</v>
      </c>
      <c r="J630" s="10">
        <v>83494</v>
      </c>
      <c r="K630" t="s">
        <v>1942</v>
      </c>
      <c r="L630" t="s">
        <v>1943</v>
      </c>
      <c r="M630" t="s">
        <v>20</v>
      </c>
      <c r="N630">
        <v>6</v>
      </c>
    </row>
    <row r="631" spans="1:14" ht="126" x14ac:dyDescent="0.55000000000000004">
      <c r="A631" s="8" t="s">
        <v>1514</v>
      </c>
      <c r="B631" s="8" t="s">
        <v>1938</v>
      </c>
      <c r="C631">
        <v>33215</v>
      </c>
      <c r="D631">
        <v>6</v>
      </c>
      <c r="E631" t="s">
        <v>1944</v>
      </c>
      <c r="F631" s="9" t="s">
        <v>1945</v>
      </c>
      <c r="G631" t="s">
        <v>32</v>
      </c>
      <c r="H631" t="s">
        <v>16</v>
      </c>
      <c r="I631" t="s">
        <v>17</v>
      </c>
      <c r="J631" s="10">
        <v>9221</v>
      </c>
      <c r="K631" t="s">
        <v>1946</v>
      </c>
      <c r="L631" t="s">
        <v>1943</v>
      </c>
      <c r="M631" t="s">
        <v>33</v>
      </c>
      <c r="N631">
        <v>6</v>
      </c>
    </row>
    <row r="632" spans="1:14" ht="198" x14ac:dyDescent="0.55000000000000004">
      <c r="A632" s="8" t="s">
        <v>1514</v>
      </c>
      <c r="B632" s="8" t="s">
        <v>1938</v>
      </c>
      <c r="C632">
        <v>33215</v>
      </c>
      <c r="D632">
        <v>7</v>
      </c>
      <c r="E632" t="s">
        <v>1947</v>
      </c>
      <c r="F632" s="9" t="s">
        <v>1948</v>
      </c>
      <c r="G632" t="s">
        <v>60</v>
      </c>
      <c r="H632" t="s">
        <v>16</v>
      </c>
      <c r="I632" t="s">
        <v>17</v>
      </c>
      <c r="J632" s="10">
        <v>7450</v>
      </c>
      <c r="K632" t="s">
        <v>1949</v>
      </c>
      <c r="L632" t="s">
        <v>1943</v>
      </c>
      <c r="M632" t="s">
        <v>66</v>
      </c>
      <c r="N632">
        <v>6</v>
      </c>
    </row>
    <row r="633" spans="1:14" ht="162" x14ac:dyDescent="0.55000000000000004">
      <c r="A633" s="8" t="s">
        <v>1514</v>
      </c>
      <c r="B633" s="8" t="s">
        <v>1938</v>
      </c>
      <c r="C633">
        <v>33215</v>
      </c>
      <c r="D633">
        <v>8</v>
      </c>
      <c r="E633" t="s">
        <v>1950</v>
      </c>
      <c r="F633" s="9" t="s">
        <v>1951</v>
      </c>
      <c r="G633" t="s">
        <v>32</v>
      </c>
      <c r="H633" t="s">
        <v>16</v>
      </c>
      <c r="I633" t="s">
        <v>17</v>
      </c>
      <c r="J633" s="10">
        <v>6000</v>
      </c>
      <c r="K633" t="s">
        <v>1952</v>
      </c>
      <c r="L633" t="s">
        <v>1943</v>
      </c>
      <c r="M633" t="s">
        <v>20</v>
      </c>
      <c r="N633">
        <v>6</v>
      </c>
    </row>
    <row r="634" spans="1:14" ht="198" x14ac:dyDescent="0.55000000000000004">
      <c r="A634" s="8" t="s">
        <v>1514</v>
      </c>
      <c r="B634" s="8" t="s">
        <v>1938</v>
      </c>
      <c r="C634">
        <v>33215</v>
      </c>
      <c r="D634">
        <v>9</v>
      </c>
      <c r="E634" t="s">
        <v>1953</v>
      </c>
      <c r="F634" s="9" t="s">
        <v>1954</v>
      </c>
      <c r="G634" t="s">
        <v>32</v>
      </c>
      <c r="H634" t="s">
        <v>54</v>
      </c>
      <c r="I634" t="s">
        <v>17</v>
      </c>
      <c r="J634" s="10">
        <v>972</v>
      </c>
      <c r="K634" t="s">
        <v>1955</v>
      </c>
      <c r="L634" t="s">
        <v>1943</v>
      </c>
      <c r="M634" t="s">
        <v>20</v>
      </c>
      <c r="N634">
        <v>6</v>
      </c>
    </row>
    <row r="635" spans="1:14" ht="126" x14ac:dyDescent="0.55000000000000004">
      <c r="A635" s="8" t="s">
        <v>1514</v>
      </c>
      <c r="B635" s="8" t="s">
        <v>1938</v>
      </c>
      <c r="C635">
        <v>33215</v>
      </c>
      <c r="D635">
        <v>10</v>
      </c>
      <c r="E635" t="s">
        <v>1956</v>
      </c>
      <c r="F635" s="9" t="s">
        <v>1957</v>
      </c>
      <c r="G635" t="s">
        <v>32</v>
      </c>
      <c r="H635" t="s">
        <v>40</v>
      </c>
      <c r="I635" t="s">
        <v>17</v>
      </c>
      <c r="J635" s="10">
        <v>3452</v>
      </c>
      <c r="K635" t="s">
        <v>1958</v>
      </c>
      <c r="L635" t="s">
        <v>1943</v>
      </c>
      <c r="M635" t="s">
        <v>20</v>
      </c>
      <c r="N635">
        <v>6</v>
      </c>
    </row>
    <row r="636" spans="1:14" ht="162" x14ac:dyDescent="0.55000000000000004">
      <c r="A636" s="8" t="s">
        <v>1514</v>
      </c>
      <c r="B636" s="8" t="s">
        <v>1938</v>
      </c>
      <c r="C636">
        <v>33215</v>
      </c>
      <c r="D636">
        <v>11</v>
      </c>
      <c r="E636" t="s">
        <v>1959</v>
      </c>
      <c r="F636" s="9" t="s">
        <v>1960</v>
      </c>
      <c r="G636" t="s">
        <v>32</v>
      </c>
      <c r="H636" t="s">
        <v>56</v>
      </c>
      <c r="I636" t="s">
        <v>17</v>
      </c>
      <c r="J636" s="10">
        <v>1233</v>
      </c>
      <c r="K636" t="s">
        <v>1958</v>
      </c>
      <c r="L636" t="s">
        <v>1943</v>
      </c>
      <c r="M636" t="s">
        <v>20</v>
      </c>
      <c r="N636">
        <v>6</v>
      </c>
    </row>
    <row r="637" spans="1:14" ht="90" x14ac:dyDescent="0.55000000000000004">
      <c r="A637" s="8" t="s">
        <v>1514</v>
      </c>
      <c r="B637" s="8" t="s">
        <v>1938</v>
      </c>
      <c r="C637">
        <v>33215</v>
      </c>
      <c r="D637">
        <v>12</v>
      </c>
      <c r="E637" t="s">
        <v>1961</v>
      </c>
      <c r="F637" s="9" t="s">
        <v>1962</v>
      </c>
      <c r="G637" t="s">
        <v>32</v>
      </c>
      <c r="H637" t="s">
        <v>54</v>
      </c>
      <c r="I637" t="s">
        <v>17</v>
      </c>
      <c r="J637" s="10">
        <v>18900</v>
      </c>
      <c r="K637" t="s">
        <v>1963</v>
      </c>
      <c r="L637" t="s">
        <v>1943</v>
      </c>
      <c r="M637" t="s">
        <v>20</v>
      </c>
      <c r="N637">
        <v>6</v>
      </c>
    </row>
    <row r="638" spans="1:14" ht="216" x14ac:dyDescent="0.55000000000000004">
      <c r="A638" s="8" t="s">
        <v>1514</v>
      </c>
      <c r="B638" s="8" t="s">
        <v>1964</v>
      </c>
      <c r="C638">
        <v>33216</v>
      </c>
      <c r="D638">
        <v>1</v>
      </c>
      <c r="E638" t="s">
        <v>1965</v>
      </c>
      <c r="F638" s="9" t="s">
        <v>1966</v>
      </c>
      <c r="G638" t="s">
        <v>27</v>
      </c>
      <c r="H638" t="s">
        <v>28</v>
      </c>
      <c r="I638" t="s">
        <v>68</v>
      </c>
      <c r="J638" s="10">
        <v>115893</v>
      </c>
      <c r="K638" t="s">
        <v>30</v>
      </c>
      <c r="L638" t="s">
        <v>31</v>
      </c>
      <c r="M638" t="s">
        <v>20</v>
      </c>
      <c r="N638">
        <v>6</v>
      </c>
    </row>
    <row r="639" spans="1:14" ht="409.5" x14ac:dyDescent="0.55000000000000004">
      <c r="A639" s="8" t="s">
        <v>1514</v>
      </c>
      <c r="B639" s="8" t="s">
        <v>1964</v>
      </c>
      <c r="C639">
        <v>33216</v>
      </c>
      <c r="D639">
        <v>5</v>
      </c>
      <c r="E639" t="s">
        <v>1967</v>
      </c>
      <c r="F639" s="9" t="s">
        <v>1968</v>
      </c>
      <c r="G639" t="s">
        <v>15</v>
      </c>
      <c r="H639" t="s">
        <v>16</v>
      </c>
      <c r="I639" t="s">
        <v>17</v>
      </c>
      <c r="J639" s="10">
        <v>28161</v>
      </c>
      <c r="K639" t="s">
        <v>1969</v>
      </c>
      <c r="L639" t="s">
        <v>87</v>
      </c>
      <c r="M639" t="s">
        <v>106</v>
      </c>
      <c r="N639">
        <v>6</v>
      </c>
    </row>
    <row r="640" spans="1:14" ht="324" x14ac:dyDescent="0.55000000000000004">
      <c r="A640" s="8" t="s">
        <v>1514</v>
      </c>
      <c r="B640" s="8" t="s">
        <v>1964</v>
      </c>
      <c r="C640">
        <v>33216</v>
      </c>
      <c r="D640">
        <v>6</v>
      </c>
      <c r="E640" t="s">
        <v>1970</v>
      </c>
      <c r="F640" s="9" t="s">
        <v>1971</v>
      </c>
      <c r="G640" t="s">
        <v>32</v>
      </c>
      <c r="H640" t="s">
        <v>16</v>
      </c>
      <c r="I640" t="s">
        <v>17</v>
      </c>
      <c r="J640" s="10">
        <v>20938</v>
      </c>
      <c r="K640" t="s">
        <v>1972</v>
      </c>
      <c r="L640" t="s">
        <v>1973</v>
      </c>
      <c r="M640" t="s">
        <v>33</v>
      </c>
      <c r="N640">
        <v>6</v>
      </c>
    </row>
    <row r="641" spans="1:14" ht="162" x14ac:dyDescent="0.55000000000000004">
      <c r="A641" s="8" t="s">
        <v>1514</v>
      </c>
      <c r="B641" s="8" t="s">
        <v>1964</v>
      </c>
      <c r="C641">
        <v>33216</v>
      </c>
      <c r="D641">
        <v>7</v>
      </c>
      <c r="E641" t="s">
        <v>148</v>
      </c>
      <c r="F641" s="9" t="s">
        <v>1974</v>
      </c>
      <c r="G641" t="s">
        <v>32</v>
      </c>
      <c r="H641" t="s">
        <v>16</v>
      </c>
      <c r="I641" t="s">
        <v>17</v>
      </c>
      <c r="J641" s="10">
        <v>11307</v>
      </c>
      <c r="K641" t="s">
        <v>1975</v>
      </c>
      <c r="L641" t="s">
        <v>1973</v>
      </c>
      <c r="M641" t="s">
        <v>33</v>
      </c>
      <c r="N641">
        <v>6</v>
      </c>
    </row>
    <row r="642" spans="1:14" ht="144" x14ac:dyDescent="0.55000000000000004">
      <c r="A642" s="8" t="s">
        <v>1514</v>
      </c>
      <c r="B642" s="8" t="s">
        <v>1964</v>
      </c>
      <c r="C642">
        <v>33216</v>
      </c>
      <c r="D642">
        <v>8</v>
      </c>
      <c r="E642" t="s">
        <v>124</v>
      </c>
      <c r="F642" s="9" t="s">
        <v>1976</v>
      </c>
      <c r="G642" t="s">
        <v>32</v>
      </c>
      <c r="H642" t="s">
        <v>16</v>
      </c>
      <c r="I642" t="s">
        <v>17</v>
      </c>
      <c r="J642" s="10">
        <v>42860</v>
      </c>
      <c r="K642" t="s">
        <v>1977</v>
      </c>
      <c r="L642" t="s">
        <v>1973</v>
      </c>
      <c r="M642" t="s">
        <v>33</v>
      </c>
      <c r="N642">
        <v>6</v>
      </c>
    </row>
    <row r="643" spans="1:14" ht="216" x14ac:dyDescent="0.55000000000000004">
      <c r="A643" s="8" t="s">
        <v>1514</v>
      </c>
      <c r="B643" s="8" t="s">
        <v>1964</v>
      </c>
      <c r="C643">
        <v>33216</v>
      </c>
      <c r="D643">
        <v>9</v>
      </c>
      <c r="E643" t="s">
        <v>1978</v>
      </c>
      <c r="F643" s="9" t="s">
        <v>1979</v>
      </c>
      <c r="G643" t="s">
        <v>32</v>
      </c>
      <c r="H643" t="s">
        <v>16</v>
      </c>
      <c r="I643" t="s">
        <v>17</v>
      </c>
      <c r="J643" s="10">
        <v>7037</v>
      </c>
      <c r="K643" t="s">
        <v>1980</v>
      </c>
      <c r="L643" t="s">
        <v>1973</v>
      </c>
      <c r="M643" t="s">
        <v>33</v>
      </c>
      <c r="N643">
        <v>6</v>
      </c>
    </row>
    <row r="644" spans="1:14" ht="198" x14ac:dyDescent="0.55000000000000004">
      <c r="A644" s="8" t="s">
        <v>1514</v>
      </c>
      <c r="B644" s="8" t="s">
        <v>1964</v>
      </c>
      <c r="C644">
        <v>33216</v>
      </c>
      <c r="D644">
        <v>10</v>
      </c>
      <c r="E644" t="s">
        <v>1981</v>
      </c>
      <c r="F644" s="9" t="s">
        <v>1982</v>
      </c>
      <c r="G644" t="s">
        <v>32</v>
      </c>
      <c r="H644" t="s">
        <v>16</v>
      </c>
      <c r="I644" t="s">
        <v>17</v>
      </c>
      <c r="J644" s="10">
        <v>9000</v>
      </c>
      <c r="K644" t="s">
        <v>1983</v>
      </c>
      <c r="L644" t="s">
        <v>1984</v>
      </c>
      <c r="M644" t="s">
        <v>20</v>
      </c>
      <c r="N644">
        <v>6</v>
      </c>
    </row>
    <row r="645" spans="1:14" ht="216" x14ac:dyDescent="0.55000000000000004">
      <c r="A645" s="8" t="s">
        <v>1514</v>
      </c>
      <c r="B645" s="8" t="s">
        <v>1985</v>
      </c>
      <c r="C645">
        <v>33346</v>
      </c>
      <c r="D645">
        <v>1</v>
      </c>
      <c r="E645" t="s">
        <v>1986</v>
      </c>
      <c r="F645" s="9" t="s">
        <v>1987</v>
      </c>
      <c r="G645" t="s">
        <v>27</v>
      </c>
      <c r="H645" t="s">
        <v>36</v>
      </c>
      <c r="I645" t="s">
        <v>29</v>
      </c>
      <c r="J645" s="10">
        <v>35618</v>
      </c>
      <c r="K645" t="s">
        <v>79</v>
      </c>
      <c r="L645" t="s">
        <v>42</v>
      </c>
      <c r="M645" t="s">
        <v>20</v>
      </c>
      <c r="N645">
        <v>6</v>
      </c>
    </row>
    <row r="646" spans="1:14" ht="144" x14ac:dyDescent="0.55000000000000004">
      <c r="A646" s="8" t="s">
        <v>1514</v>
      </c>
      <c r="B646" s="8" t="s">
        <v>1985</v>
      </c>
      <c r="C646">
        <v>33346</v>
      </c>
      <c r="D646">
        <v>5</v>
      </c>
      <c r="E646" t="s">
        <v>1988</v>
      </c>
      <c r="F646" s="9" t="s">
        <v>1989</v>
      </c>
      <c r="G646" t="s">
        <v>24</v>
      </c>
      <c r="H646" t="s">
        <v>16</v>
      </c>
      <c r="I646" t="s">
        <v>17</v>
      </c>
      <c r="J646" s="10">
        <v>1000</v>
      </c>
      <c r="K646" t="s">
        <v>1990</v>
      </c>
      <c r="L646" t="s">
        <v>1991</v>
      </c>
      <c r="M646" t="s">
        <v>20</v>
      </c>
      <c r="N646">
        <v>6</v>
      </c>
    </row>
    <row r="647" spans="1:14" ht="126" x14ac:dyDescent="0.55000000000000004">
      <c r="A647" s="8" t="s">
        <v>1514</v>
      </c>
      <c r="B647" s="8" t="s">
        <v>1985</v>
      </c>
      <c r="C647">
        <v>33346</v>
      </c>
      <c r="D647">
        <v>6</v>
      </c>
      <c r="E647" t="s">
        <v>1992</v>
      </c>
      <c r="F647" s="9" t="s">
        <v>1993</v>
      </c>
      <c r="G647" t="s">
        <v>24</v>
      </c>
      <c r="H647" t="s">
        <v>16</v>
      </c>
      <c r="I647" t="s">
        <v>17</v>
      </c>
      <c r="J647" s="10">
        <v>5000</v>
      </c>
      <c r="K647" t="s">
        <v>1994</v>
      </c>
      <c r="L647" t="s">
        <v>1991</v>
      </c>
      <c r="M647" t="s">
        <v>20</v>
      </c>
      <c r="N647">
        <v>6</v>
      </c>
    </row>
    <row r="648" spans="1:14" ht="180" x14ac:dyDescent="0.55000000000000004">
      <c r="A648" s="8" t="s">
        <v>1514</v>
      </c>
      <c r="B648" s="8" t="s">
        <v>1985</v>
      </c>
      <c r="C648">
        <v>33346</v>
      </c>
      <c r="D648">
        <v>7</v>
      </c>
      <c r="E648" t="s">
        <v>1995</v>
      </c>
      <c r="F648" s="9" t="s">
        <v>1996</v>
      </c>
      <c r="G648" t="s">
        <v>60</v>
      </c>
      <c r="H648" t="s">
        <v>16</v>
      </c>
      <c r="I648" t="s">
        <v>17</v>
      </c>
      <c r="J648" s="10">
        <v>2500</v>
      </c>
      <c r="K648" t="s">
        <v>1997</v>
      </c>
      <c r="L648" t="s">
        <v>1991</v>
      </c>
      <c r="M648" t="s">
        <v>66</v>
      </c>
      <c r="N648">
        <v>6</v>
      </c>
    </row>
    <row r="649" spans="1:14" ht="409.5" x14ac:dyDescent="0.55000000000000004">
      <c r="A649" s="8" t="s">
        <v>1514</v>
      </c>
      <c r="B649" s="8" t="s">
        <v>1985</v>
      </c>
      <c r="C649">
        <v>33346</v>
      </c>
      <c r="D649">
        <v>8</v>
      </c>
      <c r="E649" t="s">
        <v>1998</v>
      </c>
      <c r="F649" s="9" t="s">
        <v>1999</v>
      </c>
      <c r="G649" t="s">
        <v>35</v>
      </c>
      <c r="H649" t="s">
        <v>16</v>
      </c>
      <c r="I649" t="s">
        <v>17</v>
      </c>
      <c r="J649" s="10">
        <v>24000</v>
      </c>
      <c r="K649" t="s">
        <v>2000</v>
      </c>
      <c r="L649" t="s">
        <v>1991</v>
      </c>
      <c r="M649" t="s">
        <v>55</v>
      </c>
      <c r="N649">
        <v>6</v>
      </c>
    </row>
    <row r="650" spans="1:14" ht="396" x14ac:dyDescent="0.55000000000000004">
      <c r="A650" s="8" t="s">
        <v>1514</v>
      </c>
      <c r="B650" s="8" t="s">
        <v>1985</v>
      </c>
      <c r="C650">
        <v>33346</v>
      </c>
      <c r="D650">
        <v>9</v>
      </c>
      <c r="E650" t="s">
        <v>2001</v>
      </c>
      <c r="F650" s="9" t="s">
        <v>2002</v>
      </c>
      <c r="G650" t="s">
        <v>32</v>
      </c>
      <c r="H650" t="s">
        <v>16</v>
      </c>
      <c r="I650" t="s">
        <v>17</v>
      </c>
      <c r="J650" s="10">
        <v>54476</v>
      </c>
      <c r="K650" t="s">
        <v>2003</v>
      </c>
      <c r="L650" t="s">
        <v>1991</v>
      </c>
      <c r="M650" t="s">
        <v>33</v>
      </c>
      <c r="N650">
        <v>6</v>
      </c>
    </row>
    <row r="651" spans="1:14" ht="409.5" x14ac:dyDescent="0.55000000000000004">
      <c r="A651" s="8" t="s">
        <v>1514</v>
      </c>
      <c r="B651" s="8" t="s">
        <v>1985</v>
      </c>
      <c r="C651">
        <v>33346</v>
      </c>
      <c r="D651">
        <v>10</v>
      </c>
      <c r="E651" t="s">
        <v>2004</v>
      </c>
      <c r="F651" s="9" t="s">
        <v>2005</v>
      </c>
      <c r="G651" t="s">
        <v>43</v>
      </c>
      <c r="H651" t="s">
        <v>16</v>
      </c>
      <c r="I651" t="s">
        <v>17</v>
      </c>
      <c r="J651" s="10">
        <v>12417</v>
      </c>
      <c r="K651" t="s">
        <v>2000</v>
      </c>
      <c r="L651" t="s">
        <v>1991</v>
      </c>
      <c r="M651" t="s">
        <v>55</v>
      </c>
      <c r="N651">
        <v>6</v>
      </c>
    </row>
    <row r="652" spans="1:14" ht="216" x14ac:dyDescent="0.55000000000000004">
      <c r="A652" s="8" t="s">
        <v>1514</v>
      </c>
      <c r="B652" s="8" t="s">
        <v>2006</v>
      </c>
      <c r="C652">
        <v>33423</v>
      </c>
      <c r="D652">
        <v>1</v>
      </c>
      <c r="E652" t="s">
        <v>2007</v>
      </c>
      <c r="F652" s="9" t="s">
        <v>2008</v>
      </c>
      <c r="G652" t="s">
        <v>27</v>
      </c>
      <c r="H652" t="s">
        <v>28</v>
      </c>
      <c r="I652" t="s">
        <v>68</v>
      </c>
      <c r="J652" s="10">
        <v>52439</v>
      </c>
      <c r="K652" t="s">
        <v>41</v>
      </c>
      <c r="L652" t="s">
        <v>70</v>
      </c>
      <c r="M652" t="s">
        <v>20</v>
      </c>
      <c r="N652">
        <v>6</v>
      </c>
    </row>
    <row r="653" spans="1:14" ht="198" x14ac:dyDescent="0.55000000000000004">
      <c r="A653" s="8" t="s">
        <v>1514</v>
      </c>
      <c r="B653" s="8" t="s">
        <v>2006</v>
      </c>
      <c r="C653">
        <v>33423</v>
      </c>
      <c r="D653">
        <v>5</v>
      </c>
      <c r="E653" t="s">
        <v>2009</v>
      </c>
      <c r="F653" s="9" t="s">
        <v>2010</v>
      </c>
      <c r="G653" t="s">
        <v>15</v>
      </c>
      <c r="H653" t="s">
        <v>16</v>
      </c>
      <c r="I653" t="s">
        <v>54</v>
      </c>
      <c r="J653" s="10">
        <v>33641</v>
      </c>
      <c r="K653" t="s">
        <v>2011</v>
      </c>
      <c r="L653" t="s">
        <v>95</v>
      </c>
      <c r="M653" t="s">
        <v>75</v>
      </c>
      <c r="N653">
        <v>6</v>
      </c>
    </row>
    <row r="654" spans="1:14" ht="180" x14ac:dyDescent="0.55000000000000004">
      <c r="A654" s="8" t="s">
        <v>1514</v>
      </c>
      <c r="B654" s="8" t="s">
        <v>2006</v>
      </c>
      <c r="C654">
        <v>33423</v>
      </c>
      <c r="D654">
        <v>6</v>
      </c>
      <c r="E654" t="s">
        <v>2012</v>
      </c>
      <c r="F654" s="9" t="s">
        <v>2013</v>
      </c>
      <c r="G654" t="s">
        <v>15</v>
      </c>
      <c r="H654" t="s">
        <v>68</v>
      </c>
      <c r="I654" t="s">
        <v>40</v>
      </c>
      <c r="J654" s="10">
        <v>8452</v>
      </c>
      <c r="K654" t="s">
        <v>2014</v>
      </c>
      <c r="L654" t="s">
        <v>95</v>
      </c>
      <c r="M654" t="s">
        <v>75</v>
      </c>
      <c r="N654">
        <v>6</v>
      </c>
    </row>
    <row r="655" spans="1:14" ht="216" x14ac:dyDescent="0.55000000000000004">
      <c r="A655" s="8" t="s">
        <v>1514</v>
      </c>
      <c r="B655" s="8" t="s">
        <v>2015</v>
      </c>
      <c r="C655">
        <v>33445</v>
      </c>
      <c r="D655">
        <v>1</v>
      </c>
      <c r="E655" t="s">
        <v>2016</v>
      </c>
      <c r="F655" s="9" t="s">
        <v>2017</v>
      </c>
      <c r="G655" t="s">
        <v>27</v>
      </c>
      <c r="H655" t="s">
        <v>36</v>
      </c>
      <c r="I655" t="s">
        <v>17</v>
      </c>
      <c r="J655" s="10">
        <v>24551</v>
      </c>
      <c r="K655" t="s">
        <v>41</v>
      </c>
      <c r="L655" t="s">
        <v>42</v>
      </c>
      <c r="M655" t="s">
        <v>20</v>
      </c>
      <c r="N655">
        <v>6</v>
      </c>
    </row>
    <row r="656" spans="1:14" ht="234" x14ac:dyDescent="0.55000000000000004">
      <c r="A656" s="8" t="s">
        <v>1514</v>
      </c>
      <c r="B656" s="8" t="s">
        <v>2015</v>
      </c>
      <c r="C656">
        <v>33445</v>
      </c>
      <c r="D656">
        <v>5</v>
      </c>
      <c r="E656" t="s">
        <v>2018</v>
      </c>
      <c r="F656" s="9" t="s">
        <v>2019</v>
      </c>
      <c r="G656" t="s">
        <v>32</v>
      </c>
      <c r="H656" t="s">
        <v>16</v>
      </c>
      <c r="I656" t="s">
        <v>17</v>
      </c>
      <c r="J656" s="10">
        <v>16020</v>
      </c>
      <c r="K656" t="s">
        <v>2020</v>
      </c>
      <c r="L656" t="s">
        <v>42</v>
      </c>
      <c r="M656" t="s">
        <v>33</v>
      </c>
      <c r="N656">
        <v>6</v>
      </c>
    </row>
    <row r="657" spans="1:14" ht="180" x14ac:dyDescent="0.55000000000000004">
      <c r="A657" s="8" t="s">
        <v>1514</v>
      </c>
      <c r="B657" s="8" t="s">
        <v>2015</v>
      </c>
      <c r="C657">
        <v>33445</v>
      </c>
      <c r="D657">
        <v>6</v>
      </c>
      <c r="E657" t="s">
        <v>2021</v>
      </c>
      <c r="F657" s="9" t="s">
        <v>2022</v>
      </c>
      <c r="G657" t="s">
        <v>24</v>
      </c>
      <c r="H657" t="s">
        <v>16</v>
      </c>
      <c r="I657" t="s">
        <v>17</v>
      </c>
      <c r="J657" s="10">
        <v>12753</v>
      </c>
      <c r="K657" t="s">
        <v>2023</v>
      </c>
      <c r="L657" t="s">
        <v>42</v>
      </c>
      <c r="M657" t="s">
        <v>20</v>
      </c>
      <c r="N657">
        <v>6</v>
      </c>
    </row>
    <row r="658" spans="1:14" ht="180" x14ac:dyDescent="0.55000000000000004">
      <c r="A658" s="8" t="s">
        <v>1514</v>
      </c>
      <c r="B658" s="8" t="s">
        <v>2015</v>
      </c>
      <c r="C658">
        <v>33445</v>
      </c>
      <c r="D658">
        <v>7</v>
      </c>
      <c r="E658" t="s">
        <v>2024</v>
      </c>
      <c r="F658" s="9" t="s">
        <v>2025</v>
      </c>
      <c r="G658" t="s">
        <v>32</v>
      </c>
      <c r="H658" t="s">
        <v>16</v>
      </c>
      <c r="I658" t="s">
        <v>17</v>
      </c>
      <c r="J658" s="10">
        <v>1798</v>
      </c>
      <c r="K658" t="s">
        <v>2026</v>
      </c>
      <c r="L658" t="s">
        <v>42</v>
      </c>
      <c r="M658" t="s">
        <v>20</v>
      </c>
      <c r="N658">
        <v>6</v>
      </c>
    </row>
    <row r="659" spans="1:14" ht="162" x14ac:dyDescent="0.55000000000000004">
      <c r="A659" s="8" t="s">
        <v>1514</v>
      </c>
      <c r="B659" s="8" t="s">
        <v>2015</v>
      </c>
      <c r="C659">
        <v>33445</v>
      </c>
      <c r="D659">
        <v>8</v>
      </c>
      <c r="E659" t="s">
        <v>2027</v>
      </c>
      <c r="F659" s="9" t="s">
        <v>2028</v>
      </c>
      <c r="G659" t="s">
        <v>32</v>
      </c>
      <c r="H659" t="s">
        <v>16</v>
      </c>
      <c r="I659" t="s">
        <v>17</v>
      </c>
      <c r="J659" s="10">
        <v>2100</v>
      </c>
      <c r="K659" t="s">
        <v>2029</v>
      </c>
      <c r="L659" t="s">
        <v>42</v>
      </c>
      <c r="M659" t="s">
        <v>20</v>
      </c>
      <c r="N659">
        <v>6</v>
      </c>
    </row>
    <row r="660" spans="1:14" ht="234" x14ac:dyDescent="0.55000000000000004">
      <c r="A660" s="8" t="s">
        <v>1514</v>
      </c>
      <c r="B660" s="8" t="s">
        <v>2015</v>
      </c>
      <c r="C660">
        <v>33445</v>
      </c>
      <c r="D660">
        <v>9</v>
      </c>
      <c r="E660" t="s">
        <v>2030</v>
      </c>
      <c r="F660" s="9" t="s">
        <v>2031</v>
      </c>
      <c r="G660" t="s">
        <v>43</v>
      </c>
      <c r="H660" t="s">
        <v>45</v>
      </c>
      <c r="I660" t="s">
        <v>17</v>
      </c>
      <c r="J660" s="10">
        <v>4338</v>
      </c>
      <c r="K660" t="s">
        <v>2032</v>
      </c>
      <c r="L660" t="s">
        <v>42</v>
      </c>
      <c r="M660" t="s">
        <v>50</v>
      </c>
      <c r="N660">
        <v>6</v>
      </c>
    </row>
    <row r="661" spans="1:14" ht="216" x14ac:dyDescent="0.55000000000000004">
      <c r="A661" s="8" t="s">
        <v>1514</v>
      </c>
      <c r="B661" s="8" t="s">
        <v>2015</v>
      </c>
      <c r="C661">
        <v>33445</v>
      </c>
      <c r="D661">
        <v>10</v>
      </c>
      <c r="E661" t="s">
        <v>2033</v>
      </c>
      <c r="F661" s="9" t="s">
        <v>2034</v>
      </c>
      <c r="G661" t="s">
        <v>24</v>
      </c>
      <c r="H661" t="s">
        <v>16</v>
      </c>
      <c r="I661" t="s">
        <v>17</v>
      </c>
      <c r="J661" s="10">
        <v>8449</v>
      </c>
      <c r="K661" t="s">
        <v>2023</v>
      </c>
      <c r="L661" t="s">
        <v>42</v>
      </c>
      <c r="M661" t="s">
        <v>20</v>
      </c>
      <c r="N661">
        <v>6</v>
      </c>
    </row>
    <row r="662" spans="1:14" ht="216" x14ac:dyDescent="0.55000000000000004">
      <c r="A662" s="8" t="s">
        <v>1514</v>
      </c>
      <c r="B662" s="8" t="s">
        <v>2015</v>
      </c>
      <c r="C662">
        <v>33445</v>
      </c>
      <c r="D662">
        <v>11</v>
      </c>
      <c r="E662" t="s">
        <v>2035</v>
      </c>
      <c r="F662" s="9" t="s">
        <v>2036</v>
      </c>
      <c r="G662" t="s">
        <v>43</v>
      </c>
      <c r="H662" t="s">
        <v>45</v>
      </c>
      <c r="I662" t="s">
        <v>17</v>
      </c>
      <c r="J662" s="10">
        <v>362</v>
      </c>
      <c r="K662" t="s">
        <v>2037</v>
      </c>
      <c r="L662" t="s">
        <v>42</v>
      </c>
      <c r="M662" t="s">
        <v>50</v>
      </c>
      <c r="N662">
        <v>6</v>
      </c>
    </row>
    <row r="663" spans="1:14" ht="144" x14ac:dyDescent="0.55000000000000004">
      <c r="A663" s="8" t="s">
        <v>1514</v>
      </c>
      <c r="B663" s="8" t="s">
        <v>2015</v>
      </c>
      <c r="C663">
        <v>33445</v>
      </c>
      <c r="D663">
        <v>12</v>
      </c>
      <c r="E663" t="s">
        <v>2038</v>
      </c>
      <c r="F663" s="9" t="s">
        <v>2039</v>
      </c>
      <c r="G663" t="s">
        <v>24</v>
      </c>
      <c r="H663" t="s">
        <v>16</v>
      </c>
      <c r="I663" t="s">
        <v>17</v>
      </c>
      <c r="J663" s="10">
        <v>518</v>
      </c>
      <c r="K663" t="s">
        <v>2040</v>
      </c>
      <c r="L663" t="s">
        <v>42</v>
      </c>
      <c r="M663" t="s">
        <v>20</v>
      </c>
      <c r="N663">
        <v>6</v>
      </c>
    </row>
    <row r="664" spans="1:14" ht="144" x14ac:dyDescent="0.55000000000000004">
      <c r="A664" s="8" t="s">
        <v>1514</v>
      </c>
      <c r="B664" s="8" t="s">
        <v>2015</v>
      </c>
      <c r="C664">
        <v>33445</v>
      </c>
      <c r="D664">
        <v>13</v>
      </c>
      <c r="E664" t="s">
        <v>121</v>
      </c>
      <c r="F664" s="9" t="s">
        <v>2041</v>
      </c>
      <c r="G664" t="s">
        <v>21</v>
      </c>
      <c r="H664" t="s">
        <v>16</v>
      </c>
      <c r="I664" t="s">
        <v>17</v>
      </c>
      <c r="J664" s="10">
        <v>42418</v>
      </c>
      <c r="K664" t="s">
        <v>2042</v>
      </c>
      <c r="L664" t="s">
        <v>42</v>
      </c>
      <c r="M664" t="s">
        <v>91</v>
      </c>
      <c r="N664">
        <v>6</v>
      </c>
    </row>
    <row r="665" spans="1:14" ht="216" x14ac:dyDescent="0.55000000000000004">
      <c r="A665" s="8" t="s">
        <v>1514</v>
      </c>
      <c r="B665" s="8" t="s">
        <v>2043</v>
      </c>
      <c r="C665">
        <v>33461</v>
      </c>
      <c r="D665">
        <v>1</v>
      </c>
      <c r="E665" t="s">
        <v>2044</v>
      </c>
      <c r="F665" s="9" t="s">
        <v>2045</v>
      </c>
      <c r="G665" t="s">
        <v>27</v>
      </c>
      <c r="H665" t="s">
        <v>61</v>
      </c>
      <c r="I665" t="s">
        <v>17</v>
      </c>
      <c r="J665" s="10">
        <v>55056</v>
      </c>
      <c r="K665" t="s">
        <v>41</v>
      </c>
      <c r="L665" t="s">
        <v>31</v>
      </c>
      <c r="M665" t="s">
        <v>20</v>
      </c>
      <c r="N665">
        <v>6</v>
      </c>
    </row>
    <row r="666" spans="1:14" ht="216" x14ac:dyDescent="0.55000000000000004">
      <c r="A666" s="8" t="s">
        <v>1514</v>
      </c>
      <c r="B666" s="8" t="s">
        <v>2043</v>
      </c>
      <c r="C666">
        <v>33461</v>
      </c>
      <c r="D666">
        <v>5</v>
      </c>
      <c r="E666" t="s">
        <v>2046</v>
      </c>
      <c r="F666" s="9" t="s">
        <v>2047</v>
      </c>
      <c r="G666" t="s">
        <v>53</v>
      </c>
      <c r="H666" t="s">
        <v>54</v>
      </c>
      <c r="I666" t="s">
        <v>17</v>
      </c>
      <c r="J666" s="10">
        <v>60000</v>
      </c>
      <c r="K666" t="s">
        <v>2048</v>
      </c>
      <c r="L666" t="s">
        <v>1796</v>
      </c>
      <c r="M666" t="s">
        <v>20</v>
      </c>
      <c r="N666">
        <v>6</v>
      </c>
    </row>
    <row r="667" spans="1:14" ht="216" x14ac:dyDescent="0.55000000000000004">
      <c r="A667" s="8" t="s">
        <v>1514</v>
      </c>
      <c r="B667" s="8" t="s">
        <v>2043</v>
      </c>
      <c r="C667">
        <v>33461</v>
      </c>
      <c r="D667">
        <v>6</v>
      </c>
      <c r="E667" t="s">
        <v>2049</v>
      </c>
      <c r="F667" s="9" t="s">
        <v>2050</v>
      </c>
      <c r="G667" t="s">
        <v>53</v>
      </c>
      <c r="H667" t="s">
        <v>54</v>
      </c>
      <c r="I667" t="s">
        <v>17</v>
      </c>
      <c r="J667" s="10">
        <v>11000</v>
      </c>
      <c r="K667" t="s">
        <v>2048</v>
      </c>
      <c r="L667" t="s">
        <v>1796</v>
      </c>
      <c r="M667" t="s">
        <v>20</v>
      </c>
      <c r="N667">
        <v>6</v>
      </c>
    </row>
    <row r="668" spans="1:14" ht="216" x14ac:dyDescent="0.55000000000000004">
      <c r="A668" s="8" t="s">
        <v>1514</v>
      </c>
      <c r="B668" s="8" t="s">
        <v>2051</v>
      </c>
      <c r="C668">
        <v>33586</v>
      </c>
      <c r="D668">
        <v>1</v>
      </c>
      <c r="E668" t="s">
        <v>2052</v>
      </c>
      <c r="F668" s="9" t="s">
        <v>2053</v>
      </c>
      <c r="G668" t="s">
        <v>27</v>
      </c>
      <c r="H668" t="s">
        <v>28</v>
      </c>
      <c r="I668" t="s">
        <v>40</v>
      </c>
      <c r="J668" s="10">
        <v>3480</v>
      </c>
      <c r="K668" t="s">
        <v>30</v>
      </c>
      <c r="L668" t="s">
        <v>70</v>
      </c>
      <c r="M668" t="s">
        <v>20</v>
      </c>
      <c r="N668">
        <v>6</v>
      </c>
    </row>
    <row r="669" spans="1:14" ht="162" x14ac:dyDescent="0.55000000000000004">
      <c r="A669" s="8" t="s">
        <v>1514</v>
      </c>
      <c r="B669" s="8" t="s">
        <v>2051</v>
      </c>
      <c r="C669">
        <v>33586</v>
      </c>
      <c r="D669">
        <v>5</v>
      </c>
      <c r="E669" t="s">
        <v>2054</v>
      </c>
      <c r="F669" s="9" t="s">
        <v>2055</v>
      </c>
      <c r="G669" t="s">
        <v>24</v>
      </c>
      <c r="H669" t="s">
        <v>22</v>
      </c>
      <c r="I669" t="s">
        <v>57</v>
      </c>
      <c r="J669" s="10">
        <v>1396</v>
      </c>
      <c r="K669" t="s">
        <v>2056</v>
      </c>
      <c r="L669" t="s">
        <v>162</v>
      </c>
      <c r="M669" t="s">
        <v>20</v>
      </c>
      <c r="N669">
        <v>6</v>
      </c>
    </row>
    <row r="670" spans="1:14" ht="216" x14ac:dyDescent="0.55000000000000004">
      <c r="A670" s="8" t="s">
        <v>1514</v>
      </c>
      <c r="B670" s="8" t="s">
        <v>2057</v>
      </c>
      <c r="C670">
        <v>33606</v>
      </c>
      <c r="D670">
        <v>1</v>
      </c>
      <c r="E670" t="s">
        <v>2058</v>
      </c>
      <c r="F670" s="9" t="s">
        <v>2059</v>
      </c>
      <c r="G670" t="s">
        <v>27</v>
      </c>
      <c r="H670" t="s">
        <v>61</v>
      </c>
      <c r="I670" t="s">
        <v>68</v>
      </c>
      <c r="J670" s="10">
        <v>62278</v>
      </c>
      <c r="K670" t="s">
        <v>69</v>
      </c>
      <c r="L670" t="s">
        <v>38</v>
      </c>
      <c r="M670" t="s">
        <v>20</v>
      </c>
      <c r="N670">
        <v>6</v>
      </c>
    </row>
    <row r="671" spans="1:14" ht="162" x14ac:dyDescent="0.55000000000000004">
      <c r="A671" s="8" t="s">
        <v>1514</v>
      </c>
      <c r="B671" s="8" t="s">
        <v>2057</v>
      </c>
      <c r="C671">
        <v>33606</v>
      </c>
      <c r="D671">
        <v>5</v>
      </c>
      <c r="E671" t="s">
        <v>2060</v>
      </c>
      <c r="F671" s="9" t="s">
        <v>2061</v>
      </c>
      <c r="G671" t="s">
        <v>32</v>
      </c>
      <c r="H671" t="s">
        <v>16</v>
      </c>
      <c r="I671" t="s">
        <v>17</v>
      </c>
      <c r="J671" s="10">
        <v>10167</v>
      </c>
      <c r="K671" t="s">
        <v>2062</v>
      </c>
      <c r="L671" t="s">
        <v>2063</v>
      </c>
      <c r="M671" t="s">
        <v>33</v>
      </c>
      <c r="N671">
        <v>6</v>
      </c>
    </row>
    <row r="672" spans="1:14" ht="162" x14ac:dyDescent="0.55000000000000004">
      <c r="A672" s="8" t="s">
        <v>1514</v>
      </c>
      <c r="B672" s="8" t="s">
        <v>2057</v>
      </c>
      <c r="C672">
        <v>33606</v>
      </c>
      <c r="D672">
        <v>6</v>
      </c>
      <c r="E672" t="s">
        <v>2064</v>
      </c>
      <c r="F672" s="9" t="s">
        <v>2065</v>
      </c>
      <c r="G672" t="s">
        <v>35</v>
      </c>
      <c r="H672" t="s">
        <v>16</v>
      </c>
      <c r="I672" t="s">
        <v>17</v>
      </c>
      <c r="J672" s="10">
        <v>15032</v>
      </c>
      <c r="K672" t="s">
        <v>2066</v>
      </c>
      <c r="L672" t="s">
        <v>2063</v>
      </c>
      <c r="M672" t="s">
        <v>108</v>
      </c>
      <c r="N672">
        <v>6</v>
      </c>
    </row>
    <row r="673" spans="1:14" ht="216" x14ac:dyDescent="0.55000000000000004">
      <c r="A673" s="8" t="s">
        <v>1514</v>
      </c>
      <c r="B673" s="8" t="s">
        <v>2057</v>
      </c>
      <c r="C673">
        <v>33606</v>
      </c>
      <c r="D673">
        <v>7</v>
      </c>
      <c r="E673" t="s">
        <v>2067</v>
      </c>
      <c r="F673" s="9" t="s">
        <v>2068</v>
      </c>
      <c r="G673" t="s">
        <v>15</v>
      </c>
      <c r="H673" t="s">
        <v>16</v>
      </c>
      <c r="I673" t="s">
        <v>17</v>
      </c>
      <c r="J673" s="10">
        <v>20214</v>
      </c>
      <c r="K673" t="s">
        <v>2069</v>
      </c>
      <c r="L673" t="s">
        <v>2063</v>
      </c>
      <c r="M673" t="s">
        <v>20</v>
      </c>
      <c r="N673">
        <v>6</v>
      </c>
    </row>
    <row r="674" spans="1:14" ht="234" x14ac:dyDescent="0.55000000000000004">
      <c r="A674" s="8" t="s">
        <v>1514</v>
      </c>
      <c r="B674" s="8" t="s">
        <v>2057</v>
      </c>
      <c r="C674">
        <v>33606</v>
      </c>
      <c r="D674">
        <v>8</v>
      </c>
      <c r="E674" t="s">
        <v>2070</v>
      </c>
      <c r="F674" s="9" t="s">
        <v>2071</v>
      </c>
      <c r="G674" t="s">
        <v>15</v>
      </c>
      <c r="H674" t="s">
        <v>16</v>
      </c>
      <c r="I674" t="s">
        <v>17</v>
      </c>
      <c r="J674" s="10">
        <v>8946</v>
      </c>
      <c r="K674" t="s">
        <v>2072</v>
      </c>
      <c r="L674" t="s">
        <v>2063</v>
      </c>
      <c r="M674" t="s">
        <v>20</v>
      </c>
      <c r="N674">
        <v>6</v>
      </c>
    </row>
    <row r="675" spans="1:14" ht="126" x14ac:dyDescent="0.55000000000000004">
      <c r="A675" s="8" t="s">
        <v>1514</v>
      </c>
      <c r="B675" s="8" t="s">
        <v>2057</v>
      </c>
      <c r="C675">
        <v>33606</v>
      </c>
      <c r="D675">
        <v>9</v>
      </c>
      <c r="E675" t="s">
        <v>2073</v>
      </c>
      <c r="F675" s="9" t="s">
        <v>2074</v>
      </c>
      <c r="G675" t="s">
        <v>43</v>
      </c>
      <c r="H675" t="s">
        <v>22</v>
      </c>
      <c r="I675" t="s">
        <v>17</v>
      </c>
      <c r="J675" s="10">
        <v>9150</v>
      </c>
      <c r="K675" t="s">
        <v>2075</v>
      </c>
      <c r="L675" t="s">
        <v>2063</v>
      </c>
      <c r="M675" t="s">
        <v>48</v>
      </c>
      <c r="N675">
        <v>6</v>
      </c>
    </row>
    <row r="676" spans="1:14" ht="126" x14ac:dyDescent="0.55000000000000004">
      <c r="A676" s="8" t="s">
        <v>1514</v>
      </c>
      <c r="B676" s="8" t="s">
        <v>2057</v>
      </c>
      <c r="C676">
        <v>33606</v>
      </c>
      <c r="D676">
        <v>10</v>
      </c>
      <c r="E676" t="s">
        <v>2076</v>
      </c>
      <c r="F676" s="9" t="s">
        <v>2077</v>
      </c>
      <c r="G676" t="s">
        <v>58</v>
      </c>
      <c r="H676" t="s">
        <v>16</v>
      </c>
      <c r="I676" t="s">
        <v>17</v>
      </c>
      <c r="J676" s="10">
        <v>4500</v>
      </c>
      <c r="K676" t="s">
        <v>2078</v>
      </c>
      <c r="L676" t="s">
        <v>2063</v>
      </c>
      <c r="M676" t="s">
        <v>59</v>
      </c>
      <c r="N676">
        <v>6</v>
      </c>
    </row>
    <row r="677" spans="1:14" ht="180" x14ac:dyDescent="0.55000000000000004">
      <c r="A677" s="8" t="s">
        <v>1514</v>
      </c>
      <c r="B677" s="8" t="s">
        <v>2057</v>
      </c>
      <c r="C677">
        <v>33606</v>
      </c>
      <c r="D677">
        <v>11</v>
      </c>
      <c r="E677" t="s">
        <v>2079</v>
      </c>
      <c r="F677" s="9" t="s">
        <v>2080</v>
      </c>
      <c r="G677" t="s">
        <v>15</v>
      </c>
      <c r="H677" t="s">
        <v>16</v>
      </c>
      <c r="I677" t="s">
        <v>17</v>
      </c>
      <c r="J677" s="10">
        <v>12000</v>
      </c>
      <c r="K677" t="s">
        <v>2081</v>
      </c>
      <c r="L677" t="s">
        <v>2063</v>
      </c>
      <c r="M677" t="s">
        <v>20</v>
      </c>
      <c r="N677">
        <v>6</v>
      </c>
    </row>
    <row r="678" spans="1:14" ht="126" x14ac:dyDescent="0.55000000000000004">
      <c r="A678" s="8" t="s">
        <v>1514</v>
      </c>
      <c r="B678" s="8" t="s">
        <v>2057</v>
      </c>
      <c r="C678">
        <v>33606</v>
      </c>
      <c r="D678">
        <v>12</v>
      </c>
      <c r="E678" t="s">
        <v>2082</v>
      </c>
      <c r="F678" s="9" t="s">
        <v>2083</v>
      </c>
      <c r="G678" t="s">
        <v>58</v>
      </c>
      <c r="H678" t="s">
        <v>54</v>
      </c>
      <c r="I678" t="s">
        <v>17</v>
      </c>
      <c r="J678" s="10">
        <v>1813</v>
      </c>
      <c r="K678" t="s">
        <v>2084</v>
      </c>
      <c r="L678" t="s">
        <v>2063</v>
      </c>
      <c r="M678" t="s">
        <v>59</v>
      </c>
      <c r="N678">
        <v>6</v>
      </c>
    </row>
    <row r="679" spans="1:14" ht="216" x14ac:dyDescent="0.55000000000000004">
      <c r="A679" s="8" t="s">
        <v>1514</v>
      </c>
      <c r="B679" s="8" t="s">
        <v>2085</v>
      </c>
      <c r="C679">
        <v>33622</v>
      </c>
      <c r="D679">
        <v>1</v>
      </c>
      <c r="E679" t="s">
        <v>120</v>
      </c>
      <c r="F679" s="9" t="s">
        <v>2086</v>
      </c>
      <c r="G679" t="s">
        <v>27</v>
      </c>
      <c r="H679" t="s">
        <v>16</v>
      </c>
      <c r="I679" t="s">
        <v>17</v>
      </c>
      <c r="J679" s="10">
        <v>33467</v>
      </c>
      <c r="K679" t="s">
        <v>41</v>
      </c>
      <c r="L679" t="s">
        <v>70</v>
      </c>
      <c r="M679" t="s">
        <v>20</v>
      </c>
      <c r="N679">
        <v>6</v>
      </c>
    </row>
    <row r="680" spans="1:14" ht="90" x14ac:dyDescent="0.55000000000000004">
      <c r="A680" s="8" t="s">
        <v>1514</v>
      </c>
      <c r="B680" s="8" t="s">
        <v>2085</v>
      </c>
      <c r="C680">
        <v>33622</v>
      </c>
      <c r="D680">
        <v>5</v>
      </c>
      <c r="E680" t="s">
        <v>2087</v>
      </c>
      <c r="F680" s="9" t="s">
        <v>2088</v>
      </c>
      <c r="G680" t="s">
        <v>15</v>
      </c>
      <c r="H680" t="s">
        <v>22</v>
      </c>
      <c r="I680" t="s">
        <v>57</v>
      </c>
      <c r="J680" s="10">
        <v>11550</v>
      </c>
      <c r="K680" t="s">
        <v>2089</v>
      </c>
      <c r="L680" t="s">
        <v>70</v>
      </c>
      <c r="M680" t="s">
        <v>20</v>
      </c>
      <c r="N680">
        <v>6</v>
      </c>
    </row>
    <row r="681" spans="1:14" ht="216" x14ac:dyDescent="0.55000000000000004">
      <c r="A681" s="8" t="s">
        <v>1514</v>
      </c>
      <c r="B681" s="8" t="s">
        <v>2090</v>
      </c>
      <c r="C681">
        <v>33623</v>
      </c>
      <c r="D681">
        <v>1</v>
      </c>
      <c r="E681" t="s">
        <v>141</v>
      </c>
      <c r="F681" s="9" t="s">
        <v>2091</v>
      </c>
      <c r="G681" t="s">
        <v>27</v>
      </c>
      <c r="H681" t="s">
        <v>61</v>
      </c>
      <c r="I681" t="s">
        <v>68</v>
      </c>
      <c r="J681" s="10">
        <v>16330</v>
      </c>
      <c r="K681" t="s">
        <v>41</v>
      </c>
      <c r="L681" t="s">
        <v>42</v>
      </c>
      <c r="M681" t="s">
        <v>20</v>
      </c>
      <c r="N681">
        <v>6</v>
      </c>
    </row>
    <row r="682" spans="1:14" ht="162" x14ac:dyDescent="0.55000000000000004">
      <c r="A682" s="8" t="s">
        <v>1514</v>
      </c>
      <c r="B682" s="8" t="s">
        <v>2090</v>
      </c>
      <c r="C682">
        <v>33623</v>
      </c>
      <c r="D682">
        <v>5</v>
      </c>
      <c r="E682" t="s">
        <v>2092</v>
      </c>
      <c r="F682" s="9" t="s">
        <v>2093</v>
      </c>
      <c r="G682" t="s">
        <v>58</v>
      </c>
      <c r="H682" t="s">
        <v>16</v>
      </c>
      <c r="I682" t="s">
        <v>17</v>
      </c>
      <c r="J682" s="10">
        <v>26100</v>
      </c>
      <c r="K682" t="s">
        <v>2094</v>
      </c>
      <c r="L682" t="s">
        <v>42</v>
      </c>
      <c r="M682" t="s">
        <v>59</v>
      </c>
      <c r="N682">
        <v>6</v>
      </c>
    </row>
    <row r="683" spans="1:14" ht="198" x14ac:dyDescent="0.55000000000000004">
      <c r="A683" s="8" t="s">
        <v>1514</v>
      </c>
      <c r="B683" s="8" t="s">
        <v>2095</v>
      </c>
      <c r="C683">
        <v>33643</v>
      </c>
      <c r="D683">
        <v>1</v>
      </c>
      <c r="E683" t="s">
        <v>2096</v>
      </c>
      <c r="F683" s="9" t="s">
        <v>2097</v>
      </c>
      <c r="G683" t="s">
        <v>27</v>
      </c>
      <c r="H683" t="s">
        <v>56</v>
      </c>
      <c r="I683" t="s">
        <v>17</v>
      </c>
      <c r="J683" s="10">
        <v>10185</v>
      </c>
      <c r="K683" t="s">
        <v>69</v>
      </c>
      <c r="L683" t="s">
        <v>70</v>
      </c>
      <c r="M683" t="s">
        <v>20</v>
      </c>
      <c r="N683">
        <v>6</v>
      </c>
    </row>
    <row r="684" spans="1:14" ht="162" x14ac:dyDescent="0.55000000000000004">
      <c r="A684" s="8" t="s">
        <v>1514</v>
      </c>
      <c r="B684" s="8" t="s">
        <v>2095</v>
      </c>
      <c r="C684">
        <v>33643</v>
      </c>
      <c r="D684">
        <v>5</v>
      </c>
      <c r="E684" t="s">
        <v>64</v>
      </c>
      <c r="F684" s="9" t="s">
        <v>2098</v>
      </c>
      <c r="G684" t="s">
        <v>32</v>
      </c>
      <c r="H684" t="s">
        <v>16</v>
      </c>
      <c r="I684" t="s">
        <v>17</v>
      </c>
      <c r="J684" s="10">
        <v>1302</v>
      </c>
      <c r="K684" t="s">
        <v>2099</v>
      </c>
      <c r="L684" t="s">
        <v>25</v>
      </c>
      <c r="M684" t="s">
        <v>33</v>
      </c>
      <c r="N684">
        <v>6</v>
      </c>
    </row>
    <row r="685" spans="1:14" ht="180" x14ac:dyDescent="0.55000000000000004">
      <c r="A685" s="8" t="s">
        <v>1514</v>
      </c>
      <c r="B685" s="8" t="s">
        <v>2095</v>
      </c>
      <c r="C685">
        <v>33643</v>
      </c>
      <c r="D685">
        <v>6</v>
      </c>
      <c r="E685" t="s">
        <v>2100</v>
      </c>
      <c r="F685" s="9" t="s">
        <v>2101</v>
      </c>
      <c r="G685" t="s">
        <v>24</v>
      </c>
      <c r="H685" t="s">
        <v>22</v>
      </c>
      <c r="I685" t="s">
        <v>17</v>
      </c>
      <c r="J685" s="10">
        <v>12260</v>
      </c>
      <c r="K685" t="s">
        <v>2099</v>
      </c>
      <c r="L685" t="s">
        <v>25</v>
      </c>
      <c r="M685" t="s">
        <v>20</v>
      </c>
      <c r="N685">
        <v>6</v>
      </c>
    </row>
    <row r="686" spans="1:14" ht="108" x14ac:dyDescent="0.55000000000000004">
      <c r="A686" s="8" t="s">
        <v>1514</v>
      </c>
      <c r="B686" s="8" t="s">
        <v>2095</v>
      </c>
      <c r="C686">
        <v>33643</v>
      </c>
      <c r="D686">
        <v>7</v>
      </c>
      <c r="E686" t="s">
        <v>2102</v>
      </c>
      <c r="F686" s="9" t="s">
        <v>2103</v>
      </c>
      <c r="G686" t="s">
        <v>24</v>
      </c>
      <c r="H686" t="s">
        <v>22</v>
      </c>
      <c r="I686" t="s">
        <v>17</v>
      </c>
      <c r="J686" s="10">
        <v>2030</v>
      </c>
      <c r="K686" t="s">
        <v>2099</v>
      </c>
      <c r="L686" t="s">
        <v>25</v>
      </c>
      <c r="M686" t="s">
        <v>20</v>
      </c>
      <c r="N686">
        <v>6</v>
      </c>
    </row>
    <row r="687" spans="1:14" ht="216" x14ac:dyDescent="0.55000000000000004">
      <c r="A687" s="8" t="s">
        <v>1514</v>
      </c>
      <c r="B687" s="8" t="s">
        <v>2104</v>
      </c>
      <c r="C687">
        <v>33663</v>
      </c>
      <c r="D687">
        <v>1</v>
      </c>
      <c r="E687" t="s">
        <v>2105</v>
      </c>
      <c r="F687" s="9" t="s">
        <v>2106</v>
      </c>
      <c r="G687" t="s">
        <v>27</v>
      </c>
      <c r="H687" t="s">
        <v>16</v>
      </c>
      <c r="I687" t="s">
        <v>68</v>
      </c>
      <c r="J687" s="10">
        <v>14489</v>
      </c>
      <c r="K687" t="s">
        <v>41</v>
      </c>
      <c r="L687" t="s">
        <v>31</v>
      </c>
      <c r="M687" t="s">
        <v>20</v>
      </c>
      <c r="N687">
        <v>6</v>
      </c>
    </row>
    <row r="688" spans="1:14" ht="162" x14ac:dyDescent="0.55000000000000004">
      <c r="A688" s="8" t="s">
        <v>1514</v>
      </c>
      <c r="B688" s="8" t="s">
        <v>2104</v>
      </c>
      <c r="C688">
        <v>33663</v>
      </c>
      <c r="D688">
        <v>5</v>
      </c>
      <c r="E688" t="s">
        <v>2107</v>
      </c>
      <c r="F688" s="9" t="s">
        <v>2108</v>
      </c>
      <c r="G688" t="s">
        <v>24</v>
      </c>
      <c r="H688" t="s">
        <v>22</v>
      </c>
      <c r="I688" t="s">
        <v>29</v>
      </c>
      <c r="J688" s="10">
        <v>27204</v>
      </c>
      <c r="K688" t="s">
        <v>2109</v>
      </c>
      <c r="L688" t="s">
        <v>2110</v>
      </c>
      <c r="M688" t="s">
        <v>20</v>
      </c>
      <c r="N688">
        <v>6</v>
      </c>
    </row>
    <row r="689" spans="1:14" ht="162" x14ac:dyDescent="0.55000000000000004">
      <c r="A689" s="8" t="s">
        <v>1514</v>
      </c>
      <c r="B689" s="8" t="s">
        <v>2104</v>
      </c>
      <c r="C689">
        <v>33663</v>
      </c>
      <c r="D689">
        <v>6</v>
      </c>
      <c r="E689" t="s">
        <v>2111</v>
      </c>
      <c r="F689" s="9" t="s">
        <v>2112</v>
      </c>
      <c r="G689" t="s">
        <v>24</v>
      </c>
      <c r="H689" t="s">
        <v>22</v>
      </c>
      <c r="I689" t="s">
        <v>29</v>
      </c>
      <c r="J689" s="10">
        <v>4700</v>
      </c>
      <c r="K689" t="s">
        <v>2109</v>
      </c>
      <c r="L689" t="s">
        <v>2110</v>
      </c>
      <c r="M689" t="s">
        <v>20</v>
      </c>
      <c r="N689">
        <v>6</v>
      </c>
    </row>
    <row r="690" spans="1:14" ht="216" x14ac:dyDescent="0.55000000000000004">
      <c r="A690" s="8" t="s">
        <v>1514</v>
      </c>
      <c r="B690" s="8" t="s">
        <v>2113</v>
      </c>
      <c r="C690">
        <v>33666</v>
      </c>
      <c r="D690">
        <v>1</v>
      </c>
      <c r="E690" t="s">
        <v>2114</v>
      </c>
      <c r="F690" s="9" t="s">
        <v>2115</v>
      </c>
      <c r="G690" t="s">
        <v>27</v>
      </c>
      <c r="H690" t="s">
        <v>76</v>
      </c>
      <c r="I690" t="s">
        <v>17</v>
      </c>
      <c r="J690" s="10">
        <v>51090</v>
      </c>
      <c r="K690" t="s">
        <v>37</v>
      </c>
      <c r="L690" t="s">
        <v>70</v>
      </c>
      <c r="M690" t="s">
        <v>20</v>
      </c>
      <c r="N690">
        <v>6</v>
      </c>
    </row>
    <row r="691" spans="1:14" ht="126" x14ac:dyDescent="0.55000000000000004">
      <c r="A691" s="8" t="s">
        <v>1514</v>
      </c>
      <c r="B691" s="8" t="s">
        <v>2113</v>
      </c>
      <c r="C691">
        <v>33666</v>
      </c>
      <c r="D691">
        <v>5</v>
      </c>
      <c r="E691" t="s">
        <v>2116</v>
      </c>
      <c r="F691" s="9" t="s">
        <v>2117</v>
      </c>
      <c r="G691" t="s">
        <v>53</v>
      </c>
      <c r="H691" t="s">
        <v>56</v>
      </c>
      <c r="I691" t="s">
        <v>57</v>
      </c>
      <c r="J691" s="10">
        <v>30000</v>
      </c>
      <c r="K691" t="s">
        <v>2118</v>
      </c>
      <c r="L691" t="s">
        <v>2119</v>
      </c>
      <c r="M691" t="s">
        <v>75</v>
      </c>
      <c r="N691">
        <v>6</v>
      </c>
    </row>
    <row r="692" spans="1:14" ht="234" x14ac:dyDescent="0.55000000000000004">
      <c r="A692" s="8" t="s">
        <v>1514</v>
      </c>
      <c r="B692" s="8" t="s">
        <v>2113</v>
      </c>
      <c r="C692">
        <v>33666</v>
      </c>
      <c r="D692">
        <v>6</v>
      </c>
      <c r="E692" t="s">
        <v>2120</v>
      </c>
      <c r="F692" s="9" t="s">
        <v>2121</v>
      </c>
      <c r="G692" t="s">
        <v>32</v>
      </c>
      <c r="H692" t="s">
        <v>16</v>
      </c>
      <c r="I692" t="s">
        <v>17</v>
      </c>
      <c r="J692" s="10">
        <v>10071</v>
      </c>
      <c r="K692" t="s">
        <v>2122</v>
      </c>
      <c r="L692" t="s">
        <v>2119</v>
      </c>
      <c r="M692" t="s">
        <v>33</v>
      </c>
      <c r="N692">
        <v>6</v>
      </c>
    </row>
    <row r="693" spans="1:14" ht="180" x14ac:dyDescent="0.55000000000000004">
      <c r="A693" s="8" t="s">
        <v>1514</v>
      </c>
      <c r="B693" s="8" t="s">
        <v>2113</v>
      </c>
      <c r="C693">
        <v>33666</v>
      </c>
      <c r="D693">
        <v>7</v>
      </c>
      <c r="E693" t="s">
        <v>2123</v>
      </c>
      <c r="F693" s="9" t="s">
        <v>2124</v>
      </c>
      <c r="G693" t="s">
        <v>43</v>
      </c>
      <c r="H693" t="s">
        <v>16</v>
      </c>
      <c r="I693" t="s">
        <v>22</v>
      </c>
      <c r="J693" s="10">
        <v>6590</v>
      </c>
      <c r="K693" t="s">
        <v>2125</v>
      </c>
      <c r="L693" t="s">
        <v>2119</v>
      </c>
      <c r="M693" t="s">
        <v>48</v>
      </c>
      <c r="N693">
        <v>6</v>
      </c>
    </row>
    <row r="694" spans="1:14" ht="108" x14ac:dyDescent="0.55000000000000004">
      <c r="A694" s="8" t="s">
        <v>1514</v>
      </c>
      <c r="B694" s="8" t="s">
        <v>2113</v>
      </c>
      <c r="C694">
        <v>33666</v>
      </c>
      <c r="D694">
        <v>8</v>
      </c>
      <c r="E694" t="s">
        <v>2126</v>
      </c>
      <c r="F694" s="9" t="s">
        <v>2127</v>
      </c>
      <c r="G694" t="s">
        <v>58</v>
      </c>
      <c r="H694" t="s">
        <v>16</v>
      </c>
      <c r="I694" t="s">
        <v>57</v>
      </c>
      <c r="J694" s="10">
        <v>800</v>
      </c>
      <c r="K694" t="s">
        <v>2128</v>
      </c>
      <c r="L694" t="s">
        <v>2119</v>
      </c>
      <c r="M694" t="s">
        <v>59</v>
      </c>
      <c r="N694">
        <v>6</v>
      </c>
    </row>
    <row r="695" spans="1:14" ht="162" x14ac:dyDescent="0.55000000000000004">
      <c r="A695" s="8" t="s">
        <v>1514</v>
      </c>
      <c r="B695" s="8" t="s">
        <v>2113</v>
      </c>
      <c r="C695">
        <v>33666</v>
      </c>
      <c r="D695">
        <v>9</v>
      </c>
      <c r="E695" t="s">
        <v>2129</v>
      </c>
      <c r="F695" s="9" t="s">
        <v>2130</v>
      </c>
      <c r="G695" t="s">
        <v>24</v>
      </c>
      <c r="H695" t="s">
        <v>16</v>
      </c>
      <c r="I695" t="s">
        <v>17</v>
      </c>
      <c r="J695" s="10">
        <v>881</v>
      </c>
      <c r="K695" t="s">
        <v>2131</v>
      </c>
      <c r="L695" t="s">
        <v>2119</v>
      </c>
      <c r="M695" t="s">
        <v>55</v>
      </c>
      <c r="N695">
        <v>6</v>
      </c>
    </row>
    <row r="696" spans="1:14" ht="108" x14ac:dyDescent="0.55000000000000004">
      <c r="A696" s="8" t="s">
        <v>1514</v>
      </c>
      <c r="B696" s="8" t="s">
        <v>2113</v>
      </c>
      <c r="C696">
        <v>33666</v>
      </c>
      <c r="D696">
        <v>10</v>
      </c>
      <c r="E696" t="s">
        <v>2132</v>
      </c>
      <c r="F696" s="9" t="s">
        <v>2133</v>
      </c>
      <c r="G696" t="s">
        <v>32</v>
      </c>
      <c r="H696" t="s">
        <v>57</v>
      </c>
      <c r="I696" t="s">
        <v>68</v>
      </c>
      <c r="J696" s="10">
        <v>10100</v>
      </c>
      <c r="K696" t="s">
        <v>2134</v>
      </c>
      <c r="L696" t="s">
        <v>2135</v>
      </c>
      <c r="M696" t="s">
        <v>75</v>
      </c>
      <c r="N696">
        <v>6</v>
      </c>
    </row>
    <row r="697" spans="1:14" ht="108" x14ac:dyDescent="0.55000000000000004">
      <c r="A697" s="8" t="s">
        <v>1514</v>
      </c>
      <c r="B697" s="8" t="s">
        <v>2113</v>
      </c>
      <c r="C697">
        <v>33666</v>
      </c>
      <c r="D697">
        <v>11</v>
      </c>
      <c r="E697" t="s">
        <v>2136</v>
      </c>
      <c r="F697" s="9" t="s">
        <v>2137</v>
      </c>
      <c r="G697" t="s">
        <v>32</v>
      </c>
      <c r="H697" t="s">
        <v>54</v>
      </c>
      <c r="I697" t="s">
        <v>17</v>
      </c>
      <c r="J697" s="10">
        <v>120</v>
      </c>
      <c r="K697" t="s">
        <v>2138</v>
      </c>
      <c r="L697" t="s">
        <v>2135</v>
      </c>
      <c r="M697" t="s">
        <v>20</v>
      </c>
      <c r="N697">
        <v>6</v>
      </c>
    </row>
    <row r="698" spans="1:14" ht="198" x14ac:dyDescent="0.55000000000000004">
      <c r="A698" s="8" t="s">
        <v>1514</v>
      </c>
      <c r="B698" s="8" t="s">
        <v>2139</v>
      </c>
      <c r="C698">
        <v>33681</v>
      </c>
      <c r="D698">
        <v>1</v>
      </c>
      <c r="E698" t="s">
        <v>2140</v>
      </c>
      <c r="F698" s="9" t="s">
        <v>2141</v>
      </c>
      <c r="G698" t="s">
        <v>27</v>
      </c>
      <c r="H698" t="s">
        <v>76</v>
      </c>
      <c r="I698" t="s">
        <v>68</v>
      </c>
      <c r="J698" s="10">
        <v>35830</v>
      </c>
      <c r="K698" t="s">
        <v>37</v>
      </c>
      <c r="L698" t="s">
        <v>31</v>
      </c>
      <c r="M698" t="s">
        <v>20</v>
      </c>
      <c r="N698">
        <v>6</v>
      </c>
    </row>
    <row r="699" spans="1:14" ht="234" x14ac:dyDescent="0.55000000000000004">
      <c r="A699" s="8" t="s">
        <v>1514</v>
      </c>
      <c r="B699" s="8" t="s">
        <v>2139</v>
      </c>
      <c r="C699">
        <v>33681</v>
      </c>
      <c r="D699">
        <v>5</v>
      </c>
      <c r="E699" t="s">
        <v>128</v>
      </c>
      <c r="F699" s="9" t="s">
        <v>2142</v>
      </c>
      <c r="G699" t="s">
        <v>24</v>
      </c>
      <c r="H699" t="s">
        <v>16</v>
      </c>
      <c r="I699" t="s">
        <v>17</v>
      </c>
      <c r="J699" s="10">
        <v>53052</v>
      </c>
      <c r="K699" t="s">
        <v>2143</v>
      </c>
      <c r="L699" t="s">
        <v>113</v>
      </c>
      <c r="M699" t="s">
        <v>20</v>
      </c>
      <c r="N699">
        <v>6</v>
      </c>
    </row>
    <row r="700" spans="1:14" ht="180" x14ac:dyDescent="0.55000000000000004">
      <c r="A700" s="8" t="s">
        <v>1514</v>
      </c>
      <c r="B700" s="8" t="s">
        <v>2139</v>
      </c>
      <c r="C700">
        <v>33681</v>
      </c>
      <c r="D700">
        <v>6</v>
      </c>
      <c r="E700" t="s">
        <v>2144</v>
      </c>
      <c r="F700" s="9" t="s">
        <v>2145</v>
      </c>
      <c r="G700" t="s">
        <v>32</v>
      </c>
      <c r="H700" t="s">
        <v>16</v>
      </c>
      <c r="I700" t="s">
        <v>56</v>
      </c>
      <c r="J700" s="10">
        <v>13076</v>
      </c>
      <c r="K700" t="s">
        <v>2146</v>
      </c>
      <c r="L700" t="s">
        <v>70</v>
      </c>
      <c r="M700" t="s">
        <v>33</v>
      </c>
      <c r="N700">
        <v>6</v>
      </c>
    </row>
    <row r="701" spans="1:14" ht="198" x14ac:dyDescent="0.55000000000000004">
      <c r="A701" s="8" t="s">
        <v>1514</v>
      </c>
      <c r="B701" s="8" t="s">
        <v>2139</v>
      </c>
      <c r="C701">
        <v>33681</v>
      </c>
      <c r="D701">
        <v>7</v>
      </c>
      <c r="E701" t="s">
        <v>2147</v>
      </c>
      <c r="F701" s="9" t="s">
        <v>2148</v>
      </c>
      <c r="G701" t="s">
        <v>32</v>
      </c>
      <c r="H701" t="s">
        <v>22</v>
      </c>
      <c r="I701" t="s">
        <v>57</v>
      </c>
      <c r="J701" s="10">
        <v>8717</v>
      </c>
      <c r="K701" t="s">
        <v>2146</v>
      </c>
      <c r="L701" t="s">
        <v>70</v>
      </c>
      <c r="M701" t="s">
        <v>33</v>
      </c>
      <c r="N701">
        <v>6</v>
      </c>
    </row>
    <row r="702" spans="1:14" ht="409.5" x14ac:dyDescent="0.55000000000000004">
      <c r="A702" s="8" t="s">
        <v>2149</v>
      </c>
      <c r="B702" s="8" t="s">
        <v>14</v>
      </c>
      <c r="C702">
        <v>34000</v>
      </c>
      <c r="D702">
        <v>5</v>
      </c>
      <c r="E702" t="s">
        <v>2150</v>
      </c>
      <c r="F702" s="9" t="s">
        <v>2151</v>
      </c>
      <c r="G702" t="s">
        <v>35</v>
      </c>
      <c r="H702" t="s">
        <v>16</v>
      </c>
      <c r="I702" t="s">
        <v>17</v>
      </c>
      <c r="J702" s="10">
        <v>519242</v>
      </c>
      <c r="K702" t="s">
        <v>2152</v>
      </c>
      <c r="L702" t="s">
        <v>2153</v>
      </c>
      <c r="M702" t="s">
        <v>55</v>
      </c>
      <c r="N702">
        <v>6</v>
      </c>
    </row>
    <row r="703" spans="1:14" ht="306" x14ac:dyDescent="0.55000000000000004">
      <c r="A703" s="8" t="s">
        <v>2149</v>
      </c>
      <c r="B703" s="8" t="s">
        <v>14</v>
      </c>
      <c r="C703">
        <v>34000</v>
      </c>
      <c r="D703">
        <v>6</v>
      </c>
      <c r="E703" t="s">
        <v>2154</v>
      </c>
      <c r="F703" s="9" t="s">
        <v>2155</v>
      </c>
      <c r="G703" t="s">
        <v>35</v>
      </c>
      <c r="H703" t="s">
        <v>16</v>
      </c>
      <c r="I703" t="s">
        <v>17</v>
      </c>
      <c r="J703" s="10">
        <v>176400</v>
      </c>
      <c r="K703" t="s">
        <v>2156</v>
      </c>
      <c r="L703" t="s">
        <v>2157</v>
      </c>
      <c r="M703" t="s">
        <v>55</v>
      </c>
      <c r="N703">
        <v>6</v>
      </c>
    </row>
    <row r="704" spans="1:14" ht="234" x14ac:dyDescent="0.55000000000000004">
      <c r="A704" s="8" t="s">
        <v>2149</v>
      </c>
      <c r="B704" s="8" t="s">
        <v>14</v>
      </c>
      <c r="C704">
        <v>34000</v>
      </c>
      <c r="D704">
        <v>7</v>
      </c>
      <c r="E704" t="s">
        <v>2158</v>
      </c>
      <c r="F704" s="9" t="s">
        <v>2159</v>
      </c>
      <c r="G704" t="s">
        <v>21</v>
      </c>
      <c r="H704" t="s">
        <v>16</v>
      </c>
      <c r="I704" t="s">
        <v>17</v>
      </c>
      <c r="J704" s="10">
        <v>20000</v>
      </c>
      <c r="K704" t="s">
        <v>2160</v>
      </c>
      <c r="L704" t="s">
        <v>2161</v>
      </c>
      <c r="M704" t="s">
        <v>20</v>
      </c>
      <c r="N704">
        <v>6</v>
      </c>
    </row>
    <row r="705" spans="1:14" ht="234" x14ac:dyDescent="0.55000000000000004">
      <c r="A705" s="8" t="s">
        <v>2149</v>
      </c>
      <c r="B705" s="8" t="s">
        <v>14</v>
      </c>
      <c r="C705">
        <v>34000</v>
      </c>
      <c r="D705">
        <v>8</v>
      </c>
      <c r="E705" t="s">
        <v>2162</v>
      </c>
      <c r="F705" s="9" t="s">
        <v>2163</v>
      </c>
      <c r="G705" t="s">
        <v>35</v>
      </c>
      <c r="H705" t="s">
        <v>16</v>
      </c>
      <c r="I705" t="s">
        <v>17</v>
      </c>
      <c r="J705" s="10">
        <v>183587</v>
      </c>
      <c r="K705" t="s">
        <v>2164</v>
      </c>
      <c r="L705" t="s">
        <v>2165</v>
      </c>
      <c r="M705" t="s">
        <v>20</v>
      </c>
      <c r="N705">
        <v>6</v>
      </c>
    </row>
    <row r="706" spans="1:14" ht="108" x14ac:dyDescent="0.55000000000000004">
      <c r="A706" s="8" t="s">
        <v>2149</v>
      </c>
      <c r="B706" s="8" t="s">
        <v>14</v>
      </c>
      <c r="C706">
        <v>34000</v>
      </c>
      <c r="D706">
        <v>9</v>
      </c>
      <c r="E706" t="s">
        <v>2166</v>
      </c>
      <c r="F706" s="9" t="s">
        <v>2167</v>
      </c>
      <c r="G706" t="s">
        <v>43</v>
      </c>
      <c r="H706" t="s">
        <v>16</v>
      </c>
      <c r="I706" t="s">
        <v>17</v>
      </c>
      <c r="J706" s="10">
        <v>203446</v>
      </c>
      <c r="K706" t="s">
        <v>2168</v>
      </c>
      <c r="L706" t="s">
        <v>2169</v>
      </c>
      <c r="M706" t="s">
        <v>20</v>
      </c>
      <c r="N706">
        <v>6</v>
      </c>
    </row>
    <row r="707" spans="1:14" ht="108" x14ac:dyDescent="0.55000000000000004">
      <c r="A707" s="8" t="s">
        <v>2149</v>
      </c>
      <c r="B707" s="8" t="s">
        <v>14</v>
      </c>
      <c r="C707">
        <v>34000</v>
      </c>
      <c r="D707">
        <v>10</v>
      </c>
      <c r="E707" t="s">
        <v>2170</v>
      </c>
      <c r="F707" s="9" t="s">
        <v>2171</v>
      </c>
      <c r="G707" t="s">
        <v>43</v>
      </c>
      <c r="H707" t="s">
        <v>16</v>
      </c>
      <c r="I707" t="s">
        <v>17</v>
      </c>
      <c r="J707" s="10">
        <v>6579</v>
      </c>
      <c r="K707" t="s">
        <v>2168</v>
      </c>
      <c r="L707" t="s">
        <v>2169</v>
      </c>
      <c r="M707" t="s">
        <v>20</v>
      </c>
      <c r="N707">
        <v>6</v>
      </c>
    </row>
    <row r="708" spans="1:14" ht="108" x14ac:dyDescent="0.55000000000000004">
      <c r="A708" s="8" t="s">
        <v>2149</v>
      </c>
      <c r="B708" s="8" t="s">
        <v>14</v>
      </c>
      <c r="C708">
        <v>34000</v>
      </c>
      <c r="D708">
        <v>11</v>
      </c>
      <c r="E708" t="s">
        <v>2172</v>
      </c>
      <c r="F708" s="9" t="s">
        <v>2173</v>
      </c>
      <c r="G708" t="s">
        <v>43</v>
      </c>
      <c r="H708" t="s">
        <v>16</v>
      </c>
      <c r="I708" t="s">
        <v>17</v>
      </c>
      <c r="J708" s="10">
        <v>1803</v>
      </c>
      <c r="K708" t="s">
        <v>2168</v>
      </c>
      <c r="L708" t="s">
        <v>2169</v>
      </c>
      <c r="M708" t="s">
        <v>20</v>
      </c>
      <c r="N708">
        <v>6</v>
      </c>
    </row>
    <row r="709" spans="1:14" ht="409.5" x14ac:dyDescent="0.55000000000000004">
      <c r="A709" s="8" t="s">
        <v>2149</v>
      </c>
      <c r="B709" s="8" t="s">
        <v>14</v>
      </c>
      <c r="C709">
        <v>34000</v>
      </c>
      <c r="D709">
        <v>12</v>
      </c>
      <c r="E709" t="s">
        <v>2174</v>
      </c>
      <c r="F709" s="9" t="s">
        <v>2175</v>
      </c>
      <c r="G709" t="s">
        <v>21</v>
      </c>
      <c r="H709" t="s">
        <v>22</v>
      </c>
      <c r="I709" t="s">
        <v>29</v>
      </c>
      <c r="J709" s="10">
        <v>93040</v>
      </c>
      <c r="K709" t="s">
        <v>2176</v>
      </c>
      <c r="L709" t="s">
        <v>18</v>
      </c>
      <c r="M709" t="s">
        <v>23</v>
      </c>
      <c r="N709">
        <v>6</v>
      </c>
    </row>
    <row r="710" spans="1:14" ht="409.5" x14ac:dyDescent="0.55000000000000004">
      <c r="A710" s="8" t="s">
        <v>2149</v>
      </c>
      <c r="B710" s="8" t="s">
        <v>14</v>
      </c>
      <c r="C710">
        <v>34000</v>
      </c>
      <c r="D710">
        <v>13</v>
      </c>
      <c r="E710" t="s">
        <v>2177</v>
      </c>
      <c r="F710" s="9" t="s">
        <v>2178</v>
      </c>
      <c r="G710" t="s">
        <v>21</v>
      </c>
      <c r="H710" t="s">
        <v>22</v>
      </c>
      <c r="I710" t="s">
        <v>29</v>
      </c>
      <c r="J710" s="10">
        <v>200000</v>
      </c>
      <c r="K710" t="s">
        <v>2176</v>
      </c>
      <c r="L710" t="s">
        <v>18</v>
      </c>
      <c r="M710" t="s">
        <v>23</v>
      </c>
      <c r="N710">
        <v>6</v>
      </c>
    </row>
    <row r="711" spans="1:14" ht="409.5" x14ac:dyDescent="0.55000000000000004">
      <c r="A711" s="8" t="s">
        <v>2149</v>
      </c>
      <c r="B711" s="8" t="s">
        <v>14</v>
      </c>
      <c r="C711">
        <v>34000</v>
      </c>
      <c r="D711">
        <v>14</v>
      </c>
      <c r="E711" t="s">
        <v>2179</v>
      </c>
      <c r="F711" s="9" t="s">
        <v>2180</v>
      </c>
      <c r="G711" t="s">
        <v>21</v>
      </c>
      <c r="H711" t="s">
        <v>22</v>
      </c>
      <c r="I711" t="s">
        <v>52</v>
      </c>
      <c r="J711" s="10">
        <v>188317</v>
      </c>
      <c r="K711" t="s">
        <v>2181</v>
      </c>
      <c r="L711" t="s">
        <v>18</v>
      </c>
      <c r="M711" t="s">
        <v>26</v>
      </c>
      <c r="N711">
        <v>6</v>
      </c>
    </row>
    <row r="712" spans="1:14" ht="409.5" x14ac:dyDescent="0.55000000000000004">
      <c r="A712" s="8" t="s">
        <v>2149</v>
      </c>
      <c r="B712" s="8" t="s">
        <v>14</v>
      </c>
      <c r="C712">
        <v>34000</v>
      </c>
      <c r="D712">
        <v>15</v>
      </c>
      <c r="E712" t="s">
        <v>2182</v>
      </c>
      <c r="F712" s="9" t="s">
        <v>2183</v>
      </c>
      <c r="G712" t="s">
        <v>21</v>
      </c>
      <c r="H712" t="s">
        <v>22</v>
      </c>
      <c r="I712" t="s">
        <v>52</v>
      </c>
      <c r="J712" s="10">
        <v>154183</v>
      </c>
      <c r="K712" t="s">
        <v>2181</v>
      </c>
      <c r="L712" t="s">
        <v>18</v>
      </c>
      <c r="M712" t="s">
        <v>26</v>
      </c>
      <c r="N712">
        <v>6</v>
      </c>
    </row>
    <row r="713" spans="1:14" ht="216" x14ac:dyDescent="0.55000000000000004">
      <c r="A713" s="8" t="s">
        <v>2149</v>
      </c>
      <c r="B713" s="8" t="s">
        <v>14</v>
      </c>
      <c r="C713">
        <v>34000</v>
      </c>
      <c r="D713">
        <v>16</v>
      </c>
      <c r="E713" t="s">
        <v>2184</v>
      </c>
      <c r="F713" s="9" t="s">
        <v>2185</v>
      </c>
      <c r="G713" t="s">
        <v>43</v>
      </c>
      <c r="H713" t="s">
        <v>16</v>
      </c>
      <c r="I713" t="s">
        <v>17</v>
      </c>
      <c r="J713" s="10">
        <v>77069</v>
      </c>
      <c r="K713" t="s">
        <v>2186</v>
      </c>
      <c r="L713" t="s">
        <v>2187</v>
      </c>
      <c r="M713" t="s">
        <v>20</v>
      </c>
      <c r="N713">
        <v>6</v>
      </c>
    </row>
    <row r="714" spans="1:14" ht="126" x14ac:dyDescent="0.55000000000000004">
      <c r="A714" s="8" t="s">
        <v>2149</v>
      </c>
      <c r="B714" s="8" t="s">
        <v>14</v>
      </c>
      <c r="C714">
        <v>34000</v>
      </c>
      <c r="D714">
        <v>17</v>
      </c>
      <c r="E714" t="s">
        <v>2162</v>
      </c>
      <c r="F714" s="9" t="s">
        <v>2188</v>
      </c>
      <c r="G714" t="s">
        <v>35</v>
      </c>
      <c r="H714" t="s">
        <v>68</v>
      </c>
      <c r="I714" t="s">
        <v>17</v>
      </c>
      <c r="J714" s="10">
        <v>35273</v>
      </c>
      <c r="K714" t="s">
        <v>2189</v>
      </c>
      <c r="L714" t="s">
        <v>2187</v>
      </c>
      <c r="M714" t="s">
        <v>20</v>
      </c>
      <c r="N714">
        <v>6</v>
      </c>
    </row>
    <row r="715" spans="1:14" ht="378" x14ac:dyDescent="0.55000000000000004">
      <c r="A715" s="8" t="s">
        <v>2149</v>
      </c>
      <c r="B715" s="8" t="s">
        <v>14</v>
      </c>
      <c r="C715">
        <v>34000</v>
      </c>
      <c r="D715">
        <v>18</v>
      </c>
      <c r="E715" t="s">
        <v>2190</v>
      </c>
      <c r="F715" s="9" t="s">
        <v>2191</v>
      </c>
      <c r="G715" t="s">
        <v>21</v>
      </c>
      <c r="H715" t="s">
        <v>54</v>
      </c>
      <c r="I715" t="s">
        <v>17</v>
      </c>
      <c r="J715" s="10">
        <v>362358</v>
      </c>
      <c r="K715" t="s">
        <v>2192</v>
      </c>
      <c r="L715" t="s">
        <v>2193</v>
      </c>
      <c r="M715" t="s">
        <v>59</v>
      </c>
      <c r="N715">
        <v>6</v>
      </c>
    </row>
    <row r="716" spans="1:14" ht="252" x14ac:dyDescent="0.55000000000000004">
      <c r="A716" s="8" t="s">
        <v>2149</v>
      </c>
      <c r="B716" s="8" t="s">
        <v>14</v>
      </c>
      <c r="C716">
        <v>34000</v>
      </c>
      <c r="D716">
        <v>19</v>
      </c>
      <c r="E716" t="s">
        <v>2194</v>
      </c>
      <c r="F716" s="9" t="s">
        <v>2195</v>
      </c>
      <c r="G716" t="s">
        <v>21</v>
      </c>
      <c r="H716" t="s">
        <v>54</v>
      </c>
      <c r="I716" t="s">
        <v>17</v>
      </c>
      <c r="J716" s="10">
        <v>200000</v>
      </c>
      <c r="K716" t="s">
        <v>2196</v>
      </c>
      <c r="L716" t="s">
        <v>18</v>
      </c>
      <c r="M716" t="s">
        <v>20</v>
      </c>
      <c r="N716">
        <v>6</v>
      </c>
    </row>
    <row r="717" spans="1:14" ht="198" x14ac:dyDescent="0.55000000000000004">
      <c r="A717" s="8" t="s">
        <v>2149</v>
      </c>
      <c r="B717" s="8" t="s">
        <v>14</v>
      </c>
      <c r="C717">
        <v>34000</v>
      </c>
      <c r="D717">
        <v>20</v>
      </c>
      <c r="E717" t="s">
        <v>2197</v>
      </c>
      <c r="F717" s="9" t="s">
        <v>2198</v>
      </c>
      <c r="G717" t="s">
        <v>21</v>
      </c>
      <c r="H717" t="s">
        <v>54</v>
      </c>
      <c r="I717" t="s">
        <v>17</v>
      </c>
      <c r="J717" s="10">
        <v>200000</v>
      </c>
      <c r="K717" t="s">
        <v>2199</v>
      </c>
      <c r="L717" t="s">
        <v>18</v>
      </c>
      <c r="M717" t="s">
        <v>20</v>
      </c>
      <c r="N717">
        <v>6</v>
      </c>
    </row>
    <row r="718" spans="1:14" ht="144" x14ac:dyDescent="0.55000000000000004">
      <c r="A718" s="8" t="s">
        <v>2149</v>
      </c>
      <c r="B718" s="8" t="s">
        <v>14</v>
      </c>
      <c r="C718">
        <v>34000</v>
      </c>
      <c r="D718">
        <v>21</v>
      </c>
      <c r="E718" t="s">
        <v>2200</v>
      </c>
      <c r="F718" s="9" t="s">
        <v>2201</v>
      </c>
      <c r="G718" t="s">
        <v>21</v>
      </c>
      <c r="H718" t="s">
        <v>16</v>
      </c>
      <c r="I718" t="s">
        <v>17</v>
      </c>
      <c r="J718" s="10">
        <v>150000</v>
      </c>
      <c r="K718" t="s">
        <v>2202</v>
      </c>
      <c r="L718" t="s">
        <v>18</v>
      </c>
      <c r="M718" t="s">
        <v>91</v>
      </c>
      <c r="N718">
        <v>6</v>
      </c>
    </row>
    <row r="719" spans="1:14" ht="144" x14ac:dyDescent="0.55000000000000004">
      <c r="A719" s="8" t="s">
        <v>2149</v>
      </c>
      <c r="B719" s="8" t="s">
        <v>14</v>
      </c>
      <c r="C719">
        <v>34000</v>
      </c>
      <c r="D719">
        <v>22</v>
      </c>
      <c r="E719" t="s">
        <v>2203</v>
      </c>
      <c r="F719" s="9" t="s">
        <v>2201</v>
      </c>
      <c r="G719" t="s">
        <v>21</v>
      </c>
      <c r="H719" t="s">
        <v>16</v>
      </c>
      <c r="I719" t="s">
        <v>17</v>
      </c>
      <c r="J719" s="10">
        <v>150000</v>
      </c>
      <c r="K719" t="s">
        <v>2202</v>
      </c>
      <c r="L719" t="s">
        <v>18</v>
      </c>
      <c r="M719" t="s">
        <v>91</v>
      </c>
      <c r="N719">
        <v>6</v>
      </c>
    </row>
    <row r="720" spans="1:14" ht="216" x14ac:dyDescent="0.55000000000000004">
      <c r="A720" s="8" t="s">
        <v>2149</v>
      </c>
      <c r="B720" s="8" t="s">
        <v>2204</v>
      </c>
      <c r="C720">
        <v>34100</v>
      </c>
      <c r="D720">
        <v>1</v>
      </c>
      <c r="E720" t="s">
        <v>2205</v>
      </c>
      <c r="F720" s="9" t="s">
        <v>2206</v>
      </c>
      <c r="G720" t="s">
        <v>27</v>
      </c>
      <c r="H720" t="s">
        <v>36</v>
      </c>
      <c r="I720" t="s">
        <v>17</v>
      </c>
      <c r="J720" s="10">
        <v>2599514</v>
      </c>
      <c r="K720" t="s">
        <v>79</v>
      </c>
      <c r="L720" t="s">
        <v>70</v>
      </c>
      <c r="M720" t="s">
        <v>20</v>
      </c>
      <c r="N720">
        <v>6</v>
      </c>
    </row>
    <row r="721" spans="1:14" ht="198" x14ac:dyDescent="0.55000000000000004">
      <c r="A721" s="8" t="s">
        <v>2149</v>
      </c>
      <c r="B721" s="8" t="s">
        <v>2204</v>
      </c>
      <c r="C721">
        <v>34100</v>
      </c>
      <c r="D721">
        <v>5</v>
      </c>
      <c r="E721" t="s">
        <v>2207</v>
      </c>
      <c r="F721" s="9" t="s">
        <v>2208</v>
      </c>
      <c r="G721" t="s">
        <v>32</v>
      </c>
      <c r="H721" t="s">
        <v>16</v>
      </c>
      <c r="I721" t="s">
        <v>17</v>
      </c>
      <c r="J721" s="10">
        <v>71329</v>
      </c>
      <c r="K721" t="s">
        <v>2209</v>
      </c>
      <c r="L721" t="s">
        <v>2210</v>
      </c>
      <c r="M721" t="s">
        <v>50</v>
      </c>
      <c r="N721">
        <v>6</v>
      </c>
    </row>
    <row r="722" spans="1:14" ht="180" x14ac:dyDescent="0.55000000000000004">
      <c r="A722" s="8" t="s">
        <v>2149</v>
      </c>
      <c r="B722" s="8" t="s">
        <v>2204</v>
      </c>
      <c r="C722">
        <v>34100</v>
      </c>
      <c r="D722">
        <v>6</v>
      </c>
      <c r="E722" t="s">
        <v>2211</v>
      </c>
      <c r="F722" s="9" t="s">
        <v>2212</v>
      </c>
      <c r="G722" t="s">
        <v>43</v>
      </c>
      <c r="H722" t="s">
        <v>16</v>
      </c>
      <c r="I722" t="s">
        <v>17</v>
      </c>
      <c r="J722" s="10">
        <v>104389</v>
      </c>
      <c r="K722" t="s">
        <v>2209</v>
      </c>
      <c r="L722" t="s">
        <v>2210</v>
      </c>
      <c r="M722" t="s">
        <v>50</v>
      </c>
      <c r="N722">
        <v>6</v>
      </c>
    </row>
    <row r="723" spans="1:14" ht="198" x14ac:dyDescent="0.55000000000000004">
      <c r="A723" s="8" t="s">
        <v>2149</v>
      </c>
      <c r="B723" s="8" t="s">
        <v>2204</v>
      </c>
      <c r="C723">
        <v>34100</v>
      </c>
      <c r="D723">
        <v>7</v>
      </c>
      <c r="E723" t="s">
        <v>2213</v>
      </c>
      <c r="F723" s="9" t="s">
        <v>2214</v>
      </c>
      <c r="G723" t="s">
        <v>32</v>
      </c>
      <c r="H723" t="s">
        <v>16</v>
      </c>
      <c r="I723" t="s">
        <v>17</v>
      </c>
      <c r="J723" s="10">
        <v>188348</v>
      </c>
      <c r="K723" t="s">
        <v>2215</v>
      </c>
      <c r="L723" t="s">
        <v>2210</v>
      </c>
      <c r="M723" t="s">
        <v>33</v>
      </c>
      <c r="N723">
        <v>6</v>
      </c>
    </row>
    <row r="724" spans="1:14" ht="144" x14ac:dyDescent="0.55000000000000004">
      <c r="A724" s="8" t="s">
        <v>2149</v>
      </c>
      <c r="B724" s="8" t="s">
        <v>2204</v>
      </c>
      <c r="C724">
        <v>34100</v>
      </c>
      <c r="D724">
        <v>8</v>
      </c>
      <c r="E724" t="s">
        <v>2216</v>
      </c>
      <c r="F724" s="9" t="s">
        <v>2217</v>
      </c>
      <c r="G724" t="s">
        <v>24</v>
      </c>
      <c r="H724" t="s">
        <v>16</v>
      </c>
      <c r="I724" t="s">
        <v>17</v>
      </c>
      <c r="J724" s="10">
        <v>39354</v>
      </c>
      <c r="K724" t="s">
        <v>2218</v>
      </c>
      <c r="L724" t="s">
        <v>2219</v>
      </c>
      <c r="M724" t="s">
        <v>20</v>
      </c>
      <c r="N724">
        <v>6</v>
      </c>
    </row>
    <row r="725" spans="1:14" ht="144" x14ac:dyDescent="0.55000000000000004">
      <c r="A725" s="8" t="s">
        <v>2149</v>
      </c>
      <c r="B725" s="8" t="s">
        <v>2204</v>
      </c>
      <c r="C725">
        <v>34100</v>
      </c>
      <c r="D725">
        <v>9</v>
      </c>
      <c r="E725" t="s">
        <v>2220</v>
      </c>
      <c r="F725" s="9" t="s">
        <v>2221</v>
      </c>
      <c r="G725" t="s">
        <v>24</v>
      </c>
      <c r="H725" t="s">
        <v>16</v>
      </c>
      <c r="I725" t="s">
        <v>17</v>
      </c>
      <c r="J725" s="10">
        <v>4519</v>
      </c>
      <c r="K725" t="s">
        <v>2222</v>
      </c>
      <c r="L725" t="s">
        <v>2219</v>
      </c>
      <c r="M725" t="s">
        <v>20</v>
      </c>
      <c r="N725">
        <v>6</v>
      </c>
    </row>
    <row r="726" spans="1:14" ht="216" x14ac:dyDescent="0.55000000000000004">
      <c r="A726" s="8" t="s">
        <v>2149</v>
      </c>
      <c r="B726" s="8" t="s">
        <v>2204</v>
      </c>
      <c r="C726">
        <v>34100</v>
      </c>
      <c r="D726">
        <v>10</v>
      </c>
      <c r="E726" t="s">
        <v>2223</v>
      </c>
      <c r="F726" s="9" t="s">
        <v>2224</v>
      </c>
      <c r="G726" t="s">
        <v>21</v>
      </c>
      <c r="H726" t="s">
        <v>16</v>
      </c>
      <c r="I726" t="s">
        <v>54</v>
      </c>
      <c r="J726" s="10">
        <v>4069</v>
      </c>
      <c r="K726" t="s">
        <v>2225</v>
      </c>
      <c r="L726" t="s">
        <v>2210</v>
      </c>
      <c r="M726" t="s">
        <v>23</v>
      </c>
      <c r="N726">
        <v>6</v>
      </c>
    </row>
    <row r="727" spans="1:14" ht="144" x14ac:dyDescent="0.55000000000000004">
      <c r="A727" s="8" t="s">
        <v>2149</v>
      </c>
      <c r="B727" s="8" t="s">
        <v>2204</v>
      </c>
      <c r="C727">
        <v>34100</v>
      </c>
      <c r="D727">
        <v>11</v>
      </c>
      <c r="E727" t="s">
        <v>2226</v>
      </c>
      <c r="F727" s="9" t="s">
        <v>2227</v>
      </c>
      <c r="G727" t="s">
        <v>15</v>
      </c>
      <c r="H727" t="s">
        <v>16</v>
      </c>
      <c r="I727" t="s">
        <v>17</v>
      </c>
      <c r="J727" s="10">
        <v>581783</v>
      </c>
      <c r="K727" t="s">
        <v>2228</v>
      </c>
      <c r="L727" t="s">
        <v>2210</v>
      </c>
      <c r="M727" t="s">
        <v>20</v>
      </c>
      <c r="N727">
        <v>6</v>
      </c>
    </row>
    <row r="728" spans="1:14" ht="409.5" x14ac:dyDescent="0.55000000000000004">
      <c r="A728" s="8" t="s">
        <v>2149</v>
      </c>
      <c r="B728" s="8" t="s">
        <v>2204</v>
      </c>
      <c r="C728">
        <v>34100</v>
      </c>
      <c r="D728">
        <v>12</v>
      </c>
      <c r="E728" t="s">
        <v>2229</v>
      </c>
      <c r="F728" s="9" t="s">
        <v>2230</v>
      </c>
      <c r="G728" t="s">
        <v>15</v>
      </c>
      <c r="H728" t="s">
        <v>16</v>
      </c>
      <c r="I728" t="s">
        <v>17</v>
      </c>
      <c r="J728" s="10">
        <v>23971</v>
      </c>
      <c r="K728" t="s">
        <v>2231</v>
      </c>
      <c r="L728" t="s">
        <v>2210</v>
      </c>
      <c r="M728" t="s">
        <v>20</v>
      </c>
      <c r="N728">
        <v>6</v>
      </c>
    </row>
    <row r="729" spans="1:14" ht="216" x14ac:dyDescent="0.55000000000000004">
      <c r="A729" s="8" t="s">
        <v>2149</v>
      </c>
      <c r="B729" s="8" t="s">
        <v>2232</v>
      </c>
      <c r="C729">
        <v>34202</v>
      </c>
      <c r="D729">
        <v>1</v>
      </c>
      <c r="E729" t="s">
        <v>2233</v>
      </c>
      <c r="F729" s="9" t="s">
        <v>2234</v>
      </c>
      <c r="G729" t="s">
        <v>27</v>
      </c>
      <c r="H729" t="s">
        <v>36</v>
      </c>
      <c r="I729" t="s">
        <v>40</v>
      </c>
      <c r="J729" s="10">
        <v>517339</v>
      </c>
      <c r="K729" t="s">
        <v>41</v>
      </c>
      <c r="L729" t="s">
        <v>38</v>
      </c>
      <c r="M729" t="s">
        <v>20</v>
      </c>
      <c r="N729">
        <v>6</v>
      </c>
    </row>
    <row r="730" spans="1:14" ht="252" x14ac:dyDescent="0.55000000000000004">
      <c r="A730" s="8" t="s">
        <v>2149</v>
      </c>
      <c r="B730" s="8" t="s">
        <v>2232</v>
      </c>
      <c r="C730">
        <v>34202</v>
      </c>
      <c r="D730">
        <v>5</v>
      </c>
      <c r="E730" t="s">
        <v>2235</v>
      </c>
      <c r="F730" s="9" t="s">
        <v>2236</v>
      </c>
      <c r="G730" t="s">
        <v>32</v>
      </c>
      <c r="H730" t="s">
        <v>57</v>
      </c>
      <c r="I730" t="s">
        <v>17</v>
      </c>
      <c r="J730" s="10">
        <v>30300</v>
      </c>
      <c r="K730" t="s">
        <v>2237</v>
      </c>
      <c r="L730" t="s">
        <v>122</v>
      </c>
      <c r="M730" t="s">
        <v>33</v>
      </c>
      <c r="N730">
        <v>6</v>
      </c>
    </row>
    <row r="731" spans="1:14" ht="324" x14ac:dyDescent="0.55000000000000004">
      <c r="A731" s="8" t="s">
        <v>2149</v>
      </c>
      <c r="B731" s="8" t="s">
        <v>2232</v>
      </c>
      <c r="C731">
        <v>34202</v>
      </c>
      <c r="D731">
        <v>6</v>
      </c>
      <c r="E731" t="s">
        <v>2238</v>
      </c>
      <c r="F731" s="9" t="s">
        <v>2239</v>
      </c>
      <c r="G731" t="s">
        <v>32</v>
      </c>
      <c r="H731" t="s">
        <v>57</v>
      </c>
      <c r="I731" t="s">
        <v>17</v>
      </c>
      <c r="J731" s="10">
        <v>138000</v>
      </c>
      <c r="K731" t="s">
        <v>2237</v>
      </c>
      <c r="L731" t="s">
        <v>122</v>
      </c>
      <c r="M731" t="s">
        <v>33</v>
      </c>
      <c r="N731">
        <v>6</v>
      </c>
    </row>
    <row r="732" spans="1:14" ht="216" x14ac:dyDescent="0.55000000000000004">
      <c r="A732" s="8" t="s">
        <v>2149</v>
      </c>
      <c r="B732" s="8" t="s">
        <v>2240</v>
      </c>
      <c r="C732">
        <v>34203</v>
      </c>
      <c r="D732">
        <v>1</v>
      </c>
      <c r="E732" t="s">
        <v>2241</v>
      </c>
      <c r="F732" s="9" t="s">
        <v>2242</v>
      </c>
      <c r="G732" t="s">
        <v>27</v>
      </c>
      <c r="H732" t="s">
        <v>28</v>
      </c>
      <c r="I732" t="s">
        <v>17</v>
      </c>
      <c r="J732" s="10">
        <v>45757</v>
      </c>
      <c r="K732" t="s">
        <v>30</v>
      </c>
      <c r="L732" t="s">
        <v>42</v>
      </c>
      <c r="M732" t="s">
        <v>20</v>
      </c>
      <c r="N732">
        <v>6</v>
      </c>
    </row>
    <row r="733" spans="1:14" ht="144" x14ac:dyDescent="0.55000000000000004">
      <c r="A733" s="8" t="s">
        <v>2149</v>
      </c>
      <c r="B733" s="8" t="s">
        <v>2240</v>
      </c>
      <c r="C733">
        <v>34203</v>
      </c>
      <c r="D733">
        <v>5</v>
      </c>
      <c r="E733" t="s">
        <v>2243</v>
      </c>
      <c r="F733" s="9" t="s">
        <v>2244</v>
      </c>
      <c r="G733" t="s">
        <v>32</v>
      </c>
      <c r="H733" t="s">
        <v>57</v>
      </c>
      <c r="I733" t="s">
        <v>17</v>
      </c>
      <c r="J733" s="10">
        <v>5071</v>
      </c>
      <c r="K733" t="s">
        <v>2245</v>
      </c>
      <c r="L733" t="s">
        <v>2246</v>
      </c>
      <c r="M733" t="s">
        <v>33</v>
      </c>
      <c r="N733">
        <v>6</v>
      </c>
    </row>
    <row r="734" spans="1:14" ht="216" x14ac:dyDescent="0.55000000000000004">
      <c r="A734" s="8" t="s">
        <v>2149</v>
      </c>
      <c r="B734" s="8" t="s">
        <v>2240</v>
      </c>
      <c r="C734">
        <v>34203</v>
      </c>
      <c r="D734">
        <v>6</v>
      </c>
      <c r="E734" t="s">
        <v>2247</v>
      </c>
      <c r="F734" s="9" t="s">
        <v>2248</v>
      </c>
      <c r="G734" t="s">
        <v>15</v>
      </c>
      <c r="H734" t="s">
        <v>16</v>
      </c>
      <c r="I734" t="s">
        <v>17</v>
      </c>
      <c r="J734" s="10">
        <v>39000</v>
      </c>
      <c r="K734" t="s">
        <v>2249</v>
      </c>
      <c r="L734" t="s">
        <v>2246</v>
      </c>
      <c r="M734" t="s">
        <v>20</v>
      </c>
      <c r="N734">
        <v>6</v>
      </c>
    </row>
    <row r="735" spans="1:14" ht="216" x14ac:dyDescent="0.55000000000000004">
      <c r="A735" s="8" t="s">
        <v>2149</v>
      </c>
      <c r="B735" s="8" t="s">
        <v>2250</v>
      </c>
      <c r="C735">
        <v>34204</v>
      </c>
      <c r="D735">
        <v>1</v>
      </c>
      <c r="E735" t="s">
        <v>2251</v>
      </c>
      <c r="F735" s="9" t="s">
        <v>2252</v>
      </c>
      <c r="G735" t="s">
        <v>27</v>
      </c>
      <c r="H735" t="s">
        <v>36</v>
      </c>
      <c r="I735" t="s">
        <v>17</v>
      </c>
      <c r="J735" s="10">
        <v>363640</v>
      </c>
      <c r="K735" t="s">
        <v>79</v>
      </c>
      <c r="L735" t="s">
        <v>31</v>
      </c>
      <c r="M735" t="s">
        <v>20</v>
      </c>
      <c r="N735">
        <v>6</v>
      </c>
    </row>
    <row r="736" spans="1:14" ht="288" x14ac:dyDescent="0.55000000000000004">
      <c r="A736" s="8" t="s">
        <v>2149</v>
      </c>
      <c r="B736" s="8" t="s">
        <v>2250</v>
      </c>
      <c r="C736">
        <v>34204</v>
      </c>
      <c r="D736">
        <v>5</v>
      </c>
      <c r="E736" t="s">
        <v>2253</v>
      </c>
      <c r="F736" s="9" t="s">
        <v>2254</v>
      </c>
      <c r="G736" t="s">
        <v>24</v>
      </c>
      <c r="H736" t="s">
        <v>56</v>
      </c>
      <c r="I736" t="s">
        <v>17</v>
      </c>
      <c r="J736" s="10">
        <v>150000</v>
      </c>
      <c r="K736" t="s">
        <v>2255</v>
      </c>
      <c r="L736" t="s">
        <v>2256</v>
      </c>
      <c r="M736" t="s">
        <v>20</v>
      </c>
      <c r="N736">
        <v>6</v>
      </c>
    </row>
    <row r="737" spans="1:14" ht="288" x14ac:dyDescent="0.55000000000000004">
      <c r="A737" s="8" t="s">
        <v>2149</v>
      </c>
      <c r="B737" s="8" t="s">
        <v>2250</v>
      </c>
      <c r="C737">
        <v>34204</v>
      </c>
      <c r="D737">
        <v>6</v>
      </c>
      <c r="E737" t="s">
        <v>2257</v>
      </c>
      <c r="F737" s="9" t="s">
        <v>2258</v>
      </c>
      <c r="G737" t="s">
        <v>24</v>
      </c>
      <c r="H737" t="s">
        <v>56</v>
      </c>
      <c r="I737" t="s">
        <v>17</v>
      </c>
      <c r="J737" s="10">
        <v>50000</v>
      </c>
      <c r="K737" t="s">
        <v>2255</v>
      </c>
      <c r="L737" t="s">
        <v>2256</v>
      </c>
      <c r="M737" t="s">
        <v>20</v>
      </c>
      <c r="N737">
        <v>6</v>
      </c>
    </row>
    <row r="738" spans="1:14" ht="180" x14ac:dyDescent="0.55000000000000004">
      <c r="A738" s="8" t="s">
        <v>2149</v>
      </c>
      <c r="B738" s="8" t="s">
        <v>2250</v>
      </c>
      <c r="C738">
        <v>34204</v>
      </c>
      <c r="D738">
        <v>7</v>
      </c>
      <c r="E738" t="s">
        <v>109</v>
      </c>
      <c r="F738" s="9" t="s">
        <v>2259</v>
      </c>
      <c r="G738" t="s">
        <v>32</v>
      </c>
      <c r="H738" t="s">
        <v>16</v>
      </c>
      <c r="I738" t="s">
        <v>17</v>
      </c>
      <c r="J738" s="10">
        <v>32565</v>
      </c>
      <c r="K738" t="s">
        <v>2260</v>
      </c>
      <c r="L738" t="s">
        <v>2256</v>
      </c>
      <c r="M738" t="s">
        <v>33</v>
      </c>
      <c r="N738">
        <v>6</v>
      </c>
    </row>
    <row r="739" spans="1:14" ht="409.5" x14ac:dyDescent="0.55000000000000004">
      <c r="A739" s="8" t="s">
        <v>2149</v>
      </c>
      <c r="B739" s="8" t="s">
        <v>2250</v>
      </c>
      <c r="C739">
        <v>34204</v>
      </c>
      <c r="D739">
        <v>8</v>
      </c>
      <c r="E739" t="s">
        <v>2261</v>
      </c>
      <c r="F739" s="9" t="s">
        <v>2262</v>
      </c>
      <c r="G739" t="s">
        <v>32</v>
      </c>
      <c r="H739" t="s">
        <v>16</v>
      </c>
      <c r="I739" t="s">
        <v>17</v>
      </c>
      <c r="J739" s="10">
        <v>4000</v>
      </c>
      <c r="K739" t="s">
        <v>2263</v>
      </c>
      <c r="L739" t="s">
        <v>2256</v>
      </c>
      <c r="M739" t="s">
        <v>33</v>
      </c>
      <c r="N739">
        <v>6</v>
      </c>
    </row>
    <row r="740" spans="1:14" ht="396" x14ac:dyDescent="0.55000000000000004">
      <c r="A740" s="8" t="s">
        <v>2149</v>
      </c>
      <c r="B740" s="8" t="s">
        <v>2250</v>
      </c>
      <c r="C740">
        <v>34204</v>
      </c>
      <c r="D740">
        <v>9</v>
      </c>
      <c r="E740" t="s">
        <v>2264</v>
      </c>
      <c r="F740" s="9" t="s">
        <v>2265</v>
      </c>
      <c r="G740" t="s">
        <v>32</v>
      </c>
      <c r="H740" t="s">
        <v>16</v>
      </c>
      <c r="I740" t="s">
        <v>17</v>
      </c>
      <c r="J740" s="10">
        <v>12096</v>
      </c>
      <c r="K740" t="s">
        <v>2266</v>
      </c>
      <c r="L740" t="s">
        <v>2256</v>
      </c>
      <c r="M740" t="s">
        <v>33</v>
      </c>
      <c r="N740">
        <v>6</v>
      </c>
    </row>
    <row r="741" spans="1:14" ht="198" x14ac:dyDescent="0.55000000000000004">
      <c r="A741" s="8" t="s">
        <v>2149</v>
      </c>
      <c r="B741" s="8" t="s">
        <v>2250</v>
      </c>
      <c r="C741">
        <v>34204</v>
      </c>
      <c r="D741">
        <v>10</v>
      </c>
      <c r="E741" t="s">
        <v>2267</v>
      </c>
      <c r="F741" s="9" t="s">
        <v>2268</v>
      </c>
      <c r="G741" t="s">
        <v>43</v>
      </c>
      <c r="H741" t="s">
        <v>22</v>
      </c>
      <c r="I741" t="s">
        <v>54</v>
      </c>
      <c r="J741" s="10">
        <v>9270</v>
      </c>
      <c r="K741" t="s">
        <v>2269</v>
      </c>
      <c r="L741" t="s">
        <v>2256</v>
      </c>
      <c r="M741" t="s">
        <v>47</v>
      </c>
      <c r="N741">
        <v>6</v>
      </c>
    </row>
    <row r="742" spans="1:14" ht="216" x14ac:dyDescent="0.55000000000000004">
      <c r="A742" s="8" t="s">
        <v>2149</v>
      </c>
      <c r="B742" s="8" t="s">
        <v>2250</v>
      </c>
      <c r="C742">
        <v>34204</v>
      </c>
      <c r="D742">
        <v>11</v>
      </c>
      <c r="E742" t="s">
        <v>2270</v>
      </c>
      <c r="F742" s="9" t="s">
        <v>2271</v>
      </c>
      <c r="G742" t="s">
        <v>43</v>
      </c>
      <c r="H742" t="s">
        <v>22</v>
      </c>
      <c r="I742" t="s">
        <v>54</v>
      </c>
      <c r="J742" s="10">
        <v>27970</v>
      </c>
      <c r="K742" t="s">
        <v>2272</v>
      </c>
      <c r="L742" t="s">
        <v>2256</v>
      </c>
      <c r="M742" t="s">
        <v>48</v>
      </c>
      <c r="N742">
        <v>6</v>
      </c>
    </row>
    <row r="743" spans="1:14" ht="216" x14ac:dyDescent="0.55000000000000004">
      <c r="A743" s="8" t="s">
        <v>2149</v>
      </c>
      <c r="B743" s="8" t="s">
        <v>2250</v>
      </c>
      <c r="C743">
        <v>34204</v>
      </c>
      <c r="D743">
        <v>12</v>
      </c>
      <c r="E743" t="s">
        <v>2273</v>
      </c>
      <c r="F743" s="9" t="s">
        <v>2274</v>
      </c>
      <c r="G743" t="s">
        <v>43</v>
      </c>
      <c r="H743" t="s">
        <v>22</v>
      </c>
      <c r="I743" t="s">
        <v>54</v>
      </c>
      <c r="J743" s="10">
        <v>290</v>
      </c>
      <c r="K743" t="s">
        <v>2275</v>
      </c>
      <c r="L743" t="s">
        <v>2256</v>
      </c>
      <c r="M743" t="s">
        <v>50</v>
      </c>
      <c r="N743">
        <v>6</v>
      </c>
    </row>
    <row r="744" spans="1:14" ht="198" x14ac:dyDescent="0.55000000000000004">
      <c r="A744" s="8" t="s">
        <v>2149</v>
      </c>
      <c r="B744" s="8" t="s">
        <v>2250</v>
      </c>
      <c r="C744">
        <v>34204</v>
      </c>
      <c r="D744">
        <v>13</v>
      </c>
      <c r="E744" t="s">
        <v>2276</v>
      </c>
      <c r="F744" s="9" t="s">
        <v>2277</v>
      </c>
      <c r="G744" t="s">
        <v>43</v>
      </c>
      <c r="H744" t="s">
        <v>22</v>
      </c>
      <c r="I744" t="s">
        <v>57</v>
      </c>
      <c r="J744" s="10">
        <v>2380</v>
      </c>
      <c r="K744" t="s">
        <v>2278</v>
      </c>
      <c r="L744" t="s">
        <v>2256</v>
      </c>
      <c r="M744" t="s">
        <v>50</v>
      </c>
      <c r="N744">
        <v>6</v>
      </c>
    </row>
    <row r="745" spans="1:14" ht="180" x14ac:dyDescent="0.55000000000000004">
      <c r="A745" s="8" t="s">
        <v>2149</v>
      </c>
      <c r="B745" s="8" t="s">
        <v>2250</v>
      </c>
      <c r="C745">
        <v>34204</v>
      </c>
      <c r="D745">
        <v>14</v>
      </c>
      <c r="E745" t="s">
        <v>2279</v>
      </c>
      <c r="F745" s="9" t="s">
        <v>2280</v>
      </c>
      <c r="G745" t="s">
        <v>43</v>
      </c>
      <c r="H745" t="s">
        <v>22</v>
      </c>
      <c r="I745" t="s">
        <v>57</v>
      </c>
      <c r="J745" s="10">
        <v>950</v>
      </c>
      <c r="K745" t="s">
        <v>2281</v>
      </c>
      <c r="L745" t="s">
        <v>2256</v>
      </c>
      <c r="M745" t="s">
        <v>50</v>
      </c>
      <c r="N745">
        <v>6</v>
      </c>
    </row>
    <row r="746" spans="1:14" ht="270" x14ac:dyDescent="0.55000000000000004">
      <c r="A746" s="8" t="s">
        <v>2149</v>
      </c>
      <c r="B746" s="8" t="s">
        <v>2250</v>
      </c>
      <c r="C746">
        <v>34204</v>
      </c>
      <c r="D746">
        <v>15</v>
      </c>
      <c r="E746" t="s">
        <v>2282</v>
      </c>
      <c r="F746" s="9" t="s">
        <v>2283</v>
      </c>
      <c r="G746" t="s">
        <v>43</v>
      </c>
      <c r="H746" t="s">
        <v>22</v>
      </c>
      <c r="I746" t="s">
        <v>45</v>
      </c>
      <c r="J746" s="10">
        <v>524</v>
      </c>
      <c r="K746" t="s">
        <v>2284</v>
      </c>
      <c r="L746" t="s">
        <v>2256</v>
      </c>
      <c r="M746" t="s">
        <v>19</v>
      </c>
      <c r="N746">
        <v>6</v>
      </c>
    </row>
    <row r="747" spans="1:14" ht="234" x14ac:dyDescent="0.55000000000000004">
      <c r="A747" s="8" t="s">
        <v>2149</v>
      </c>
      <c r="B747" s="8" t="s">
        <v>2250</v>
      </c>
      <c r="C747">
        <v>34204</v>
      </c>
      <c r="D747">
        <v>16</v>
      </c>
      <c r="E747" t="s">
        <v>2285</v>
      </c>
      <c r="F747" s="9" t="s">
        <v>2286</v>
      </c>
      <c r="G747" t="s">
        <v>58</v>
      </c>
      <c r="H747" t="s">
        <v>57</v>
      </c>
      <c r="I747" t="s">
        <v>17</v>
      </c>
      <c r="J747" s="10">
        <v>10000</v>
      </c>
      <c r="K747" t="s">
        <v>2287</v>
      </c>
      <c r="L747" t="s">
        <v>2256</v>
      </c>
      <c r="M747" t="s">
        <v>59</v>
      </c>
      <c r="N747">
        <v>6</v>
      </c>
    </row>
    <row r="748" spans="1:14" ht="162" x14ac:dyDescent="0.55000000000000004">
      <c r="A748" s="8" t="s">
        <v>2149</v>
      </c>
      <c r="B748" s="8" t="s">
        <v>2288</v>
      </c>
      <c r="C748">
        <v>34205</v>
      </c>
      <c r="D748">
        <v>1</v>
      </c>
      <c r="E748" t="s">
        <v>2289</v>
      </c>
      <c r="F748" s="9" t="s">
        <v>2290</v>
      </c>
      <c r="G748" t="s">
        <v>27</v>
      </c>
      <c r="H748" t="s">
        <v>28</v>
      </c>
      <c r="I748" t="s">
        <v>40</v>
      </c>
      <c r="J748" s="10">
        <v>327976</v>
      </c>
      <c r="K748" t="s">
        <v>30</v>
      </c>
      <c r="L748" t="s">
        <v>38</v>
      </c>
      <c r="M748" t="s">
        <v>20</v>
      </c>
      <c r="N748">
        <v>6</v>
      </c>
    </row>
    <row r="749" spans="1:14" ht="234" x14ac:dyDescent="0.55000000000000004">
      <c r="A749" s="8" t="s">
        <v>2149</v>
      </c>
      <c r="B749" s="8" t="s">
        <v>2288</v>
      </c>
      <c r="C749">
        <v>34205</v>
      </c>
      <c r="D749">
        <v>5</v>
      </c>
      <c r="E749" t="s">
        <v>2291</v>
      </c>
      <c r="F749" s="9" t="s">
        <v>2292</v>
      </c>
      <c r="G749" t="s">
        <v>43</v>
      </c>
      <c r="H749" t="s">
        <v>16</v>
      </c>
      <c r="I749" t="s">
        <v>17</v>
      </c>
      <c r="J749" s="10">
        <v>7956</v>
      </c>
      <c r="K749" t="s">
        <v>2293</v>
      </c>
      <c r="L749" t="s">
        <v>38</v>
      </c>
      <c r="M749" t="s">
        <v>47</v>
      </c>
      <c r="N749">
        <v>6</v>
      </c>
    </row>
    <row r="750" spans="1:14" ht="252" x14ac:dyDescent="0.55000000000000004">
      <c r="A750" s="8" t="s">
        <v>2149</v>
      </c>
      <c r="B750" s="8" t="s">
        <v>2288</v>
      </c>
      <c r="C750">
        <v>34205</v>
      </c>
      <c r="D750">
        <v>6</v>
      </c>
      <c r="E750" t="s">
        <v>2294</v>
      </c>
      <c r="F750" s="9" t="s">
        <v>2295</v>
      </c>
      <c r="G750" t="s">
        <v>43</v>
      </c>
      <c r="H750" t="s">
        <v>16</v>
      </c>
      <c r="I750" t="s">
        <v>17</v>
      </c>
      <c r="J750" s="10">
        <v>40590</v>
      </c>
      <c r="K750" t="s">
        <v>2296</v>
      </c>
      <c r="L750" t="s">
        <v>38</v>
      </c>
      <c r="M750" t="s">
        <v>48</v>
      </c>
      <c r="N750">
        <v>6</v>
      </c>
    </row>
    <row r="751" spans="1:14" ht="126" x14ac:dyDescent="0.55000000000000004">
      <c r="A751" s="8" t="s">
        <v>2149</v>
      </c>
      <c r="B751" s="8" t="s">
        <v>2288</v>
      </c>
      <c r="C751">
        <v>34205</v>
      </c>
      <c r="D751">
        <v>7</v>
      </c>
      <c r="E751" t="s">
        <v>2297</v>
      </c>
      <c r="F751" s="9" t="s">
        <v>2298</v>
      </c>
      <c r="G751" t="s">
        <v>32</v>
      </c>
      <c r="H751" t="s">
        <v>16</v>
      </c>
      <c r="I751" t="s">
        <v>17</v>
      </c>
      <c r="J751" s="10">
        <v>4500</v>
      </c>
      <c r="K751" t="s">
        <v>2299</v>
      </c>
      <c r="L751" t="s">
        <v>38</v>
      </c>
      <c r="M751" t="s">
        <v>20</v>
      </c>
      <c r="N751">
        <v>6</v>
      </c>
    </row>
    <row r="752" spans="1:14" ht="288" x14ac:dyDescent="0.55000000000000004">
      <c r="A752" s="8" t="s">
        <v>2149</v>
      </c>
      <c r="B752" s="8" t="s">
        <v>2288</v>
      </c>
      <c r="C752">
        <v>34205</v>
      </c>
      <c r="D752">
        <v>8</v>
      </c>
      <c r="E752" t="s">
        <v>2300</v>
      </c>
      <c r="F752" s="9" t="s">
        <v>2301</v>
      </c>
      <c r="G752" t="s">
        <v>21</v>
      </c>
      <c r="H752" t="s">
        <v>16</v>
      </c>
      <c r="I752" t="s">
        <v>17</v>
      </c>
      <c r="J752" s="10">
        <v>16281</v>
      </c>
      <c r="K752" t="s">
        <v>2302</v>
      </c>
      <c r="L752" t="s">
        <v>38</v>
      </c>
      <c r="M752" t="s">
        <v>26</v>
      </c>
      <c r="N752">
        <v>6</v>
      </c>
    </row>
    <row r="753" spans="1:14" ht="144" x14ac:dyDescent="0.55000000000000004">
      <c r="A753" s="8" t="s">
        <v>2149</v>
      </c>
      <c r="B753" s="8" t="s">
        <v>2288</v>
      </c>
      <c r="C753">
        <v>34205</v>
      </c>
      <c r="D753">
        <v>9</v>
      </c>
      <c r="E753" t="s">
        <v>78</v>
      </c>
      <c r="F753" s="9" t="s">
        <v>2303</v>
      </c>
      <c r="G753" t="s">
        <v>15</v>
      </c>
      <c r="H753" t="s">
        <v>16</v>
      </c>
      <c r="I753" t="s">
        <v>17</v>
      </c>
      <c r="J753" s="10">
        <v>225902</v>
      </c>
      <c r="K753" t="s">
        <v>2304</v>
      </c>
      <c r="L753" t="s">
        <v>38</v>
      </c>
      <c r="M753" t="s">
        <v>20</v>
      </c>
      <c r="N753">
        <v>6</v>
      </c>
    </row>
    <row r="754" spans="1:14" ht="216" x14ac:dyDescent="0.55000000000000004">
      <c r="A754" s="8" t="s">
        <v>2149</v>
      </c>
      <c r="B754" s="8" t="s">
        <v>2305</v>
      </c>
      <c r="C754">
        <v>34207</v>
      </c>
      <c r="D754">
        <v>1</v>
      </c>
      <c r="E754" t="s">
        <v>2306</v>
      </c>
      <c r="F754" s="9" t="s">
        <v>2307</v>
      </c>
      <c r="G754" t="s">
        <v>27</v>
      </c>
      <c r="H754" t="s">
        <v>28</v>
      </c>
      <c r="I754" t="s">
        <v>17</v>
      </c>
      <c r="J754" s="10">
        <v>996932</v>
      </c>
      <c r="K754" t="s">
        <v>30</v>
      </c>
      <c r="L754" t="s">
        <v>31</v>
      </c>
      <c r="M754" t="s">
        <v>20</v>
      </c>
      <c r="N754">
        <v>6</v>
      </c>
    </row>
    <row r="755" spans="1:14" ht="108" x14ac:dyDescent="0.55000000000000004">
      <c r="A755" s="8" t="s">
        <v>2149</v>
      </c>
      <c r="B755" s="8" t="s">
        <v>2305</v>
      </c>
      <c r="C755">
        <v>34207</v>
      </c>
      <c r="D755">
        <v>2</v>
      </c>
      <c r="E755" t="s">
        <v>2308</v>
      </c>
      <c r="F755" s="9" t="s">
        <v>2309</v>
      </c>
      <c r="G755" t="s">
        <v>27</v>
      </c>
      <c r="H755" t="s">
        <v>16</v>
      </c>
      <c r="I755" t="s">
        <v>17</v>
      </c>
      <c r="J755" s="10">
        <v>12935</v>
      </c>
      <c r="K755" t="s">
        <v>2310</v>
      </c>
      <c r="L755" t="s">
        <v>25</v>
      </c>
      <c r="M755" t="s">
        <v>20</v>
      </c>
      <c r="N755">
        <v>6</v>
      </c>
    </row>
    <row r="756" spans="1:14" ht="144" x14ac:dyDescent="0.55000000000000004">
      <c r="A756" s="8" t="s">
        <v>2149</v>
      </c>
      <c r="B756" s="8" t="s">
        <v>2305</v>
      </c>
      <c r="C756">
        <v>34207</v>
      </c>
      <c r="D756">
        <v>5</v>
      </c>
      <c r="E756" t="s">
        <v>140</v>
      </c>
      <c r="F756" s="9" t="s">
        <v>2311</v>
      </c>
      <c r="G756" t="s">
        <v>32</v>
      </c>
      <c r="H756" t="s">
        <v>16</v>
      </c>
      <c r="I756" t="s">
        <v>17</v>
      </c>
      <c r="J756" s="10">
        <v>327390</v>
      </c>
      <c r="K756" t="s">
        <v>2312</v>
      </c>
      <c r="L756" t="s">
        <v>25</v>
      </c>
      <c r="M756" t="s">
        <v>33</v>
      </c>
      <c r="N756">
        <v>6</v>
      </c>
    </row>
    <row r="757" spans="1:14" ht="144" x14ac:dyDescent="0.55000000000000004">
      <c r="A757" s="8" t="s">
        <v>2149</v>
      </c>
      <c r="B757" s="8" t="s">
        <v>2305</v>
      </c>
      <c r="C757">
        <v>34207</v>
      </c>
      <c r="D757">
        <v>6</v>
      </c>
      <c r="E757" t="s">
        <v>2313</v>
      </c>
      <c r="F757" s="9" t="s">
        <v>2314</v>
      </c>
      <c r="G757" t="s">
        <v>32</v>
      </c>
      <c r="H757" t="s">
        <v>16</v>
      </c>
      <c r="I757" t="s">
        <v>54</v>
      </c>
      <c r="J757" s="10">
        <v>18807</v>
      </c>
      <c r="K757" t="s">
        <v>2312</v>
      </c>
      <c r="L757" t="s">
        <v>25</v>
      </c>
      <c r="M757" t="s">
        <v>33</v>
      </c>
      <c r="N757">
        <v>6</v>
      </c>
    </row>
    <row r="758" spans="1:14" ht="162" x14ac:dyDescent="0.55000000000000004">
      <c r="A758" s="8" t="s">
        <v>2149</v>
      </c>
      <c r="B758" s="8" t="s">
        <v>2305</v>
      </c>
      <c r="C758">
        <v>34207</v>
      </c>
      <c r="D758">
        <v>7</v>
      </c>
      <c r="E758" t="s">
        <v>2315</v>
      </c>
      <c r="F758" s="9" t="s">
        <v>2316</v>
      </c>
      <c r="G758" t="s">
        <v>32</v>
      </c>
      <c r="H758" t="s">
        <v>16</v>
      </c>
      <c r="I758" t="s">
        <v>17</v>
      </c>
      <c r="J758" s="10">
        <v>10864</v>
      </c>
      <c r="K758" t="s">
        <v>2317</v>
      </c>
      <c r="L758" t="s">
        <v>25</v>
      </c>
      <c r="M758" t="s">
        <v>50</v>
      </c>
      <c r="N758">
        <v>6</v>
      </c>
    </row>
    <row r="759" spans="1:14" ht="108" x14ac:dyDescent="0.55000000000000004">
      <c r="A759" s="8" t="s">
        <v>2149</v>
      </c>
      <c r="B759" s="8" t="s">
        <v>2305</v>
      </c>
      <c r="C759">
        <v>34207</v>
      </c>
      <c r="D759">
        <v>8</v>
      </c>
      <c r="E759" t="s">
        <v>2318</v>
      </c>
      <c r="F759" s="9" t="s">
        <v>2319</v>
      </c>
      <c r="G759" t="s">
        <v>32</v>
      </c>
      <c r="H759" t="s">
        <v>16</v>
      </c>
      <c r="I759" t="s">
        <v>17</v>
      </c>
      <c r="J759" s="10">
        <v>221300</v>
      </c>
      <c r="K759" t="s">
        <v>2317</v>
      </c>
      <c r="L759" t="s">
        <v>25</v>
      </c>
      <c r="M759" t="s">
        <v>50</v>
      </c>
      <c r="N759">
        <v>6</v>
      </c>
    </row>
    <row r="760" spans="1:14" ht="72" x14ac:dyDescent="0.55000000000000004">
      <c r="A760" s="8" t="s">
        <v>2149</v>
      </c>
      <c r="B760" s="8" t="s">
        <v>2305</v>
      </c>
      <c r="C760">
        <v>34207</v>
      </c>
      <c r="D760">
        <v>9</v>
      </c>
      <c r="E760" t="s">
        <v>2320</v>
      </c>
      <c r="F760" s="9" t="s">
        <v>2321</v>
      </c>
      <c r="G760" t="s">
        <v>32</v>
      </c>
      <c r="H760" t="s">
        <v>16</v>
      </c>
      <c r="I760" t="s">
        <v>17</v>
      </c>
      <c r="J760" s="10">
        <v>748</v>
      </c>
      <c r="K760" t="s">
        <v>2322</v>
      </c>
      <c r="L760" t="s">
        <v>142</v>
      </c>
      <c r="M760" t="s">
        <v>50</v>
      </c>
      <c r="N760">
        <v>6</v>
      </c>
    </row>
    <row r="761" spans="1:14" ht="90" x14ac:dyDescent="0.55000000000000004">
      <c r="A761" s="8" t="s">
        <v>2149</v>
      </c>
      <c r="B761" s="8" t="s">
        <v>2305</v>
      </c>
      <c r="C761">
        <v>34207</v>
      </c>
      <c r="D761">
        <v>10</v>
      </c>
      <c r="E761" t="s">
        <v>2323</v>
      </c>
      <c r="F761" s="9" t="s">
        <v>2324</v>
      </c>
      <c r="G761" t="s">
        <v>43</v>
      </c>
      <c r="H761" t="s">
        <v>22</v>
      </c>
      <c r="I761" t="s">
        <v>22</v>
      </c>
      <c r="J761" s="10">
        <v>84113</v>
      </c>
      <c r="K761" t="s">
        <v>2325</v>
      </c>
      <c r="L761" t="s">
        <v>2326</v>
      </c>
      <c r="M761" t="s">
        <v>48</v>
      </c>
      <c r="N761">
        <v>6</v>
      </c>
    </row>
    <row r="762" spans="1:14" ht="108" x14ac:dyDescent="0.55000000000000004">
      <c r="A762" s="8" t="s">
        <v>2149</v>
      </c>
      <c r="B762" s="8" t="s">
        <v>2305</v>
      </c>
      <c r="C762">
        <v>34207</v>
      </c>
      <c r="D762">
        <v>11</v>
      </c>
      <c r="E762" t="s">
        <v>2327</v>
      </c>
      <c r="F762" s="9" t="s">
        <v>2328</v>
      </c>
      <c r="G762" t="s">
        <v>43</v>
      </c>
      <c r="H762" t="s">
        <v>22</v>
      </c>
      <c r="I762" t="s">
        <v>22</v>
      </c>
      <c r="J762" s="10">
        <v>7165</v>
      </c>
      <c r="K762" t="s">
        <v>2329</v>
      </c>
      <c r="L762" t="s">
        <v>25</v>
      </c>
      <c r="M762" t="s">
        <v>47</v>
      </c>
      <c r="N762">
        <v>6</v>
      </c>
    </row>
    <row r="763" spans="1:14" ht="216" x14ac:dyDescent="0.55000000000000004">
      <c r="A763" s="8" t="s">
        <v>2149</v>
      </c>
      <c r="B763" s="8" t="s">
        <v>2330</v>
      </c>
      <c r="C763">
        <v>34208</v>
      </c>
      <c r="D763">
        <v>1</v>
      </c>
      <c r="E763" t="s">
        <v>2331</v>
      </c>
      <c r="F763" s="9" t="s">
        <v>2332</v>
      </c>
      <c r="G763" t="s">
        <v>27</v>
      </c>
      <c r="H763" t="s">
        <v>36</v>
      </c>
      <c r="I763" t="s">
        <v>17</v>
      </c>
      <c r="J763" s="10">
        <v>96643</v>
      </c>
      <c r="K763" t="s">
        <v>30</v>
      </c>
      <c r="L763" t="s">
        <v>31</v>
      </c>
      <c r="M763" t="s">
        <v>20</v>
      </c>
      <c r="N763">
        <v>6</v>
      </c>
    </row>
    <row r="764" spans="1:14" ht="180" x14ac:dyDescent="0.55000000000000004">
      <c r="A764" s="8" t="s">
        <v>2149</v>
      </c>
      <c r="B764" s="8" t="s">
        <v>2330</v>
      </c>
      <c r="C764">
        <v>34208</v>
      </c>
      <c r="D764">
        <v>5</v>
      </c>
      <c r="E764" t="s">
        <v>2333</v>
      </c>
      <c r="F764" s="9" t="s">
        <v>2334</v>
      </c>
      <c r="G764" t="s">
        <v>32</v>
      </c>
      <c r="H764" t="s">
        <v>16</v>
      </c>
      <c r="I764" t="s">
        <v>17</v>
      </c>
      <c r="J764" s="10">
        <v>6365</v>
      </c>
      <c r="K764" t="s">
        <v>2335</v>
      </c>
      <c r="L764" t="s">
        <v>2336</v>
      </c>
      <c r="M764" t="s">
        <v>33</v>
      </c>
      <c r="N764">
        <v>6</v>
      </c>
    </row>
    <row r="765" spans="1:14" ht="288" x14ac:dyDescent="0.55000000000000004">
      <c r="A765" s="8" t="s">
        <v>2149</v>
      </c>
      <c r="B765" s="8" t="s">
        <v>2330</v>
      </c>
      <c r="C765">
        <v>34208</v>
      </c>
      <c r="D765">
        <v>6</v>
      </c>
      <c r="E765" t="s">
        <v>2337</v>
      </c>
      <c r="F765" s="9" t="s">
        <v>2338</v>
      </c>
      <c r="G765" t="s">
        <v>15</v>
      </c>
      <c r="H765" t="s">
        <v>16</v>
      </c>
      <c r="I765" t="s">
        <v>17</v>
      </c>
      <c r="J765" s="10">
        <v>20310</v>
      </c>
      <c r="K765" t="s">
        <v>2339</v>
      </c>
      <c r="L765" t="s">
        <v>2336</v>
      </c>
      <c r="M765" t="s">
        <v>34</v>
      </c>
      <c r="N765">
        <v>6</v>
      </c>
    </row>
    <row r="766" spans="1:14" ht="198" x14ac:dyDescent="0.55000000000000004">
      <c r="A766" s="8" t="s">
        <v>2149</v>
      </c>
      <c r="B766" s="8" t="s">
        <v>2330</v>
      </c>
      <c r="C766">
        <v>34208</v>
      </c>
      <c r="D766">
        <v>7</v>
      </c>
      <c r="E766" t="s">
        <v>2340</v>
      </c>
      <c r="F766" s="9" t="s">
        <v>2341</v>
      </c>
      <c r="G766" t="s">
        <v>15</v>
      </c>
      <c r="H766" t="s">
        <v>16</v>
      </c>
      <c r="I766" t="s">
        <v>17</v>
      </c>
      <c r="J766" s="10">
        <v>7261</v>
      </c>
      <c r="K766" t="s">
        <v>2339</v>
      </c>
      <c r="L766" t="s">
        <v>2336</v>
      </c>
      <c r="M766" t="s">
        <v>20</v>
      </c>
      <c r="N766">
        <v>6</v>
      </c>
    </row>
    <row r="767" spans="1:14" ht="234" x14ac:dyDescent="0.55000000000000004">
      <c r="A767" s="8" t="s">
        <v>2149</v>
      </c>
      <c r="B767" s="8" t="s">
        <v>2330</v>
      </c>
      <c r="C767">
        <v>34208</v>
      </c>
      <c r="D767">
        <v>8</v>
      </c>
      <c r="E767" t="s">
        <v>2342</v>
      </c>
      <c r="F767" s="9" t="s">
        <v>2343</v>
      </c>
      <c r="G767" t="s">
        <v>15</v>
      </c>
      <c r="H767" t="s">
        <v>16</v>
      </c>
      <c r="I767" t="s">
        <v>17</v>
      </c>
      <c r="J767" s="10">
        <v>2880</v>
      </c>
      <c r="K767" t="s">
        <v>2344</v>
      </c>
      <c r="L767" t="s">
        <v>2336</v>
      </c>
      <c r="M767" t="s">
        <v>51</v>
      </c>
      <c r="N767">
        <v>6</v>
      </c>
    </row>
    <row r="768" spans="1:14" ht="234" x14ac:dyDescent="0.55000000000000004">
      <c r="A768" s="8" t="s">
        <v>2149</v>
      </c>
      <c r="B768" s="8" t="s">
        <v>2345</v>
      </c>
      <c r="C768">
        <v>34209</v>
      </c>
      <c r="D768">
        <v>1</v>
      </c>
      <c r="E768" t="s">
        <v>171</v>
      </c>
      <c r="F768" s="9" t="s">
        <v>2346</v>
      </c>
      <c r="G768" t="s">
        <v>27</v>
      </c>
      <c r="H768" t="s">
        <v>36</v>
      </c>
      <c r="I768" t="s">
        <v>17</v>
      </c>
      <c r="J768" s="10">
        <v>292129</v>
      </c>
      <c r="K768" t="s">
        <v>79</v>
      </c>
      <c r="L768" t="s">
        <v>31</v>
      </c>
      <c r="M768" t="s">
        <v>20</v>
      </c>
      <c r="N768">
        <v>6</v>
      </c>
    </row>
    <row r="769" spans="1:14" ht="162" x14ac:dyDescent="0.55000000000000004">
      <c r="A769" s="8" t="s">
        <v>2149</v>
      </c>
      <c r="B769" s="8" t="s">
        <v>2345</v>
      </c>
      <c r="C769">
        <v>34209</v>
      </c>
      <c r="D769">
        <v>5</v>
      </c>
      <c r="E769" t="s">
        <v>2347</v>
      </c>
      <c r="F769" s="9" t="s">
        <v>2348</v>
      </c>
      <c r="G769" t="s">
        <v>43</v>
      </c>
      <c r="H769" t="s">
        <v>57</v>
      </c>
      <c r="I769" t="s">
        <v>17</v>
      </c>
      <c r="J769" s="10">
        <v>3200</v>
      </c>
      <c r="K769" t="s">
        <v>2349</v>
      </c>
      <c r="L769" t="s">
        <v>31</v>
      </c>
      <c r="M769" t="s">
        <v>47</v>
      </c>
      <c r="N769">
        <v>6</v>
      </c>
    </row>
    <row r="770" spans="1:14" ht="198" x14ac:dyDescent="0.55000000000000004">
      <c r="A770" s="8" t="s">
        <v>2149</v>
      </c>
      <c r="B770" s="8" t="s">
        <v>2345</v>
      </c>
      <c r="C770">
        <v>34209</v>
      </c>
      <c r="D770">
        <v>6</v>
      </c>
      <c r="E770" t="s">
        <v>2350</v>
      </c>
      <c r="F770" s="9" t="s">
        <v>2351</v>
      </c>
      <c r="G770" t="s">
        <v>43</v>
      </c>
      <c r="H770" t="s">
        <v>57</v>
      </c>
      <c r="I770" t="s">
        <v>17</v>
      </c>
      <c r="J770" s="10">
        <v>12800</v>
      </c>
      <c r="K770" t="s">
        <v>2349</v>
      </c>
      <c r="L770" t="s">
        <v>31</v>
      </c>
      <c r="M770" t="s">
        <v>48</v>
      </c>
      <c r="N770">
        <v>6</v>
      </c>
    </row>
    <row r="771" spans="1:14" ht="252" x14ac:dyDescent="0.55000000000000004">
      <c r="A771" s="8" t="s">
        <v>2149</v>
      </c>
      <c r="B771" s="8" t="s">
        <v>2345</v>
      </c>
      <c r="C771">
        <v>34209</v>
      </c>
      <c r="D771">
        <v>7</v>
      </c>
      <c r="E771" t="s">
        <v>2352</v>
      </c>
      <c r="F771" s="9" t="s">
        <v>2353</v>
      </c>
      <c r="G771" t="s">
        <v>32</v>
      </c>
      <c r="H771" t="s">
        <v>57</v>
      </c>
      <c r="I771" t="s">
        <v>68</v>
      </c>
      <c r="J771" s="10">
        <v>12650</v>
      </c>
      <c r="K771" t="s">
        <v>2354</v>
      </c>
      <c r="L771" t="s">
        <v>31</v>
      </c>
      <c r="M771" t="s">
        <v>72</v>
      </c>
      <c r="N771">
        <v>6</v>
      </c>
    </row>
    <row r="772" spans="1:14" ht="144" x14ac:dyDescent="0.55000000000000004">
      <c r="A772" s="8" t="s">
        <v>2149</v>
      </c>
      <c r="B772" s="8" t="s">
        <v>2345</v>
      </c>
      <c r="C772">
        <v>34209</v>
      </c>
      <c r="D772">
        <v>8</v>
      </c>
      <c r="E772" t="s">
        <v>2355</v>
      </c>
      <c r="F772" s="9" t="s">
        <v>2356</v>
      </c>
      <c r="G772" t="s">
        <v>32</v>
      </c>
      <c r="H772" t="s">
        <v>45</v>
      </c>
      <c r="I772" t="s">
        <v>17</v>
      </c>
      <c r="J772" s="10">
        <v>4454</v>
      </c>
      <c r="K772" t="s">
        <v>2357</v>
      </c>
      <c r="L772" t="s">
        <v>31</v>
      </c>
      <c r="M772" t="s">
        <v>33</v>
      </c>
      <c r="N772">
        <v>6</v>
      </c>
    </row>
    <row r="773" spans="1:14" ht="216" x14ac:dyDescent="0.55000000000000004">
      <c r="A773" s="8" t="s">
        <v>2149</v>
      </c>
      <c r="B773" s="8" t="s">
        <v>2358</v>
      </c>
      <c r="C773">
        <v>34210</v>
      </c>
      <c r="D773">
        <v>1</v>
      </c>
      <c r="E773" t="s">
        <v>2359</v>
      </c>
      <c r="F773" s="9" t="s">
        <v>2360</v>
      </c>
      <c r="G773" t="s">
        <v>27</v>
      </c>
      <c r="H773" t="s">
        <v>28</v>
      </c>
      <c r="I773" t="s">
        <v>17</v>
      </c>
      <c r="J773" s="10">
        <v>64726</v>
      </c>
      <c r="K773" t="s">
        <v>41</v>
      </c>
      <c r="L773" t="s">
        <v>31</v>
      </c>
      <c r="M773" t="s">
        <v>20</v>
      </c>
      <c r="N773">
        <v>6</v>
      </c>
    </row>
    <row r="774" spans="1:14" ht="288" x14ac:dyDescent="0.55000000000000004">
      <c r="A774" s="8" t="s">
        <v>2149</v>
      </c>
      <c r="B774" s="8" t="s">
        <v>2358</v>
      </c>
      <c r="C774">
        <v>34210</v>
      </c>
      <c r="D774">
        <v>5</v>
      </c>
      <c r="E774" t="s">
        <v>2361</v>
      </c>
      <c r="F774" s="9" t="s">
        <v>2362</v>
      </c>
      <c r="G774" t="s">
        <v>35</v>
      </c>
      <c r="H774" t="s">
        <v>54</v>
      </c>
      <c r="I774" t="s">
        <v>52</v>
      </c>
      <c r="J774" s="10">
        <v>22942</v>
      </c>
      <c r="K774" t="s">
        <v>2363</v>
      </c>
      <c r="L774" t="s">
        <v>70</v>
      </c>
      <c r="M774" t="s">
        <v>55</v>
      </c>
      <c r="N774">
        <v>6</v>
      </c>
    </row>
    <row r="775" spans="1:14" ht="234" x14ac:dyDescent="0.55000000000000004">
      <c r="A775" s="8" t="s">
        <v>2149</v>
      </c>
      <c r="B775" s="8" t="s">
        <v>2358</v>
      </c>
      <c r="C775">
        <v>34210</v>
      </c>
      <c r="D775">
        <v>6</v>
      </c>
      <c r="E775" t="s">
        <v>2364</v>
      </c>
      <c r="F775" s="9" t="s">
        <v>2365</v>
      </c>
      <c r="G775" t="s">
        <v>32</v>
      </c>
      <c r="H775" t="s">
        <v>16</v>
      </c>
      <c r="I775" t="s">
        <v>17</v>
      </c>
      <c r="J775" s="10">
        <v>12647</v>
      </c>
      <c r="K775" t="s">
        <v>2366</v>
      </c>
      <c r="L775" t="s">
        <v>70</v>
      </c>
      <c r="M775" t="s">
        <v>33</v>
      </c>
      <c r="N775">
        <v>6</v>
      </c>
    </row>
    <row r="776" spans="1:14" ht="216" x14ac:dyDescent="0.55000000000000004">
      <c r="A776" s="8" t="s">
        <v>2149</v>
      </c>
      <c r="B776" s="8" t="s">
        <v>2367</v>
      </c>
      <c r="C776">
        <v>34211</v>
      </c>
      <c r="D776">
        <v>1</v>
      </c>
      <c r="E776" t="s">
        <v>2368</v>
      </c>
      <c r="F776" s="9" t="s">
        <v>2369</v>
      </c>
      <c r="G776" t="s">
        <v>27</v>
      </c>
      <c r="H776" t="s">
        <v>76</v>
      </c>
      <c r="I776" t="s">
        <v>68</v>
      </c>
      <c r="J776" s="10">
        <v>99135</v>
      </c>
      <c r="K776" t="s">
        <v>37</v>
      </c>
      <c r="L776" t="s">
        <v>31</v>
      </c>
      <c r="M776" t="s">
        <v>20</v>
      </c>
      <c r="N776">
        <v>6</v>
      </c>
    </row>
    <row r="777" spans="1:14" ht="144" x14ac:dyDescent="0.55000000000000004">
      <c r="A777" s="8" t="s">
        <v>2149</v>
      </c>
      <c r="B777" s="8" t="s">
        <v>2367</v>
      </c>
      <c r="C777">
        <v>34211</v>
      </c>
      <c r="D777">
        <v>5</v>
      </c>
      <c r="E777" t="s">
        <v>2370</v>
      </c>
      <c r="F777" s="9" t="s">
        <v>2371</v>
      </c>
      <c r="G777" t="s">
        <v>24</v>
      </c>
      <c r="H777" t="s">
        <v>16</v>
      </c>
      <c r="I777" t="s">
        <v>17</v>
      </c>
      <c r="J777" s="10">
        <v>80000</v>
      </c>
      <c r="K777" t="s">
        <v>2372</v>
      </c>
      <c r="L777" t="s">
        <v>38</v>
      </c>
      <c r="M777" t="s">
        <v>20</v>
      </c>
      <c r="N777">
        <v>6</v>
      </c>
    </row>
    <row r="778" spans="1:14" ht="162" x14ac:dyDescent="0.55000000000000004">
      <c r="A778" s="8" t="s">
        <v>2149</v>
      </c>
      <c r="B778" s="8" t="s">
        <v>2367</v>
      </c>
      <c r="C778">
        <v>34211</v>
      </c>
      <c r="D778">
        <v>7</v>
      </c>
      <c r="E778" t="s">
        <v>2373</v>
      </c>
      <c r="F778" s="9" t="s">
        <v>2374</v>
      </c>
      <c r="G778" t="s">
        <v>24</v>
      </c>
      <c r="H778" t="s">
        <v>16</v>
      </c>
      <c r="I778" t="s">
        <v>17</v>
      </c>
      <c r="J778" s="10">
        <v>1097</v>
      </c>
      <c r="K778" t="s">
        <v>2375</v>
      </c>
      <c r="L778" t="s">
        <v>38</v>
      </c>
      <c r="M778" t="s">
        <v>20</v>
      </c>
      <c r="N778">
        <v>6</v>
      </c>
    </row>
    <row r="779" spans="1:14" ht="162" x14ac:dyDescent="0.55000000000000004">
      <c r="A779" s="8" t="s">
        <v>2149</v>
      </c>
      <c r="B779" s="8" t="s">
        <v>2367</v>
      </c>
      <c r="C779">
        <v>34211</v>
      </c>
      <c r="D779">
        <v>8</v>
      </c>
      <c r="E779" t="s">
        <v>2376</v>
      </c>
      <c r="F779" s="9" t="s">
        <v>2377</v>
      </c>
      <c r="G779" t="s">
        <v>24</v>
      </c>
      <c r="H779" t="s">
        <v>57</v>
      </c>
      <c r="I779" t="s">
        <v>17</v>
      </c>
      <c r="J779" s="10">
        <v>3000</v>
      </c>
      <c r="K779" t="s">
        <v>2375</v>
      </c>
      <c r="L779" t="s">
        <v>38</v>
      </c>
      <c r="M779" t="s">
        <v>20</v>
      </c>
      <c r="N779">
        <v>6</v>
      </c>
    </row>
    <row r="780" spans="1:14" ht="306" x14ac:dyDescent="0.55000000000000004">
      <c r="A780" s="8" t="s">
        <v>2149</v>
      </c>
      <c r="B780" s="8" t="s">
        <v>2367</v>
      </c>
      <c r="C780">
        <v>34211</v>
      </c>
      <c r="D780">
        <v>9</v>
      </c>
      <c r="E780" t="s">
        <v>2378</v>
      </c>
      <c r="F780" s="9" t="s">
        <v>2379</v>
      </c>
      <c r="G780" t="s">
        <v>43</v>
      </c>
      <c r="H780" t="s">
        <v>57</v>
      </c>
      <c r="I780" t="s">
        <v>17</v>
      </c>
      <c r="J780" s="10">
        <v>17100</v>
      </c>
      <c r="K780" t="s">
        <v>2380</v>
      </c>
      <c r="L780" t="s">
        <v>70</v>
      </c>
      <c r="M780" t="s">
        <v>48</v>
      </c>
      <c r="N780">
        <v>6</v>
      </c>
    </row>
    <row r="781" spans="1:14" ht="409.5" x14ac:dyDescent="0.55000000000000004">
      <c r="A781" s="8" t="s">
        <v>2149</v>
      </c>
      <c r="B781" s="8" t="s">
        <v>2367</v>
      </c>
      <c r="C781">
        <v>34211</v>
      </c>
      <c r="D781">
        <v>10</v>
      </c>
      <c r="E781" t="s">
        <v>2381</v>
      </c>
      <c r="F781" s="9" t="s">
        <v>2382</v>
      </c>
      <c r="G781" t="s">
        <v>43</v>
      </c>
      <c r="H781" t="s">
        <v>57</v>
      </c>
      <c r="I781" t="s">
        <v>17</v>
      </c>
      <c r="J781" s="10">
        <v>4700</v>
      </c>
      <c r="K781" t="s">
        <v>2383</v>
      </c>
      <c r="L781" t="s">
        <v>70</v>
      </c>
      <c r="M781" t="s">
        <v>47</v>
      </c>
      <c r="N781">
        <v>6</v>
      </c>
    </row>
    <row r="782" spans="1:14" ht="306" x14ac:dyDescent="0.55000000000000004">
      <c r="A782" s="8" t="s">
        <v>2149</v>
      </c>
      <c r="B782" s="8" t="s">
        <v>2367</v>
      </c>
      <c r="C782">
        <v>34211</v>
      </c>
      <c r="D782">
        <v>11</v>
      </c>
      <c r="E782" t="s">
        <v>2384</v>
      </c>
      <c r="F782" s="9" t="s">
        <v>2385</v>
      </c>
      <c r="G782" t="s">
        <v>43</v>
      </c>
      <c r="H782" t="s">
        <v>57</v>
      </c>
      <c r="I782" t="s">
        <v>17</v>
      </c>
      <c r="J782" s="10">
        <v>5580</v>
      </c>
      <c r="K782" t="s">
        <v>2386</v>
      </c>
      <c r="L782" t="s">
        <v>70</v>
      </c>
      <c r="M782" t="s">
        <v>47</v>
      </c>
      <c r="N782">
        <v>6</v>
      </c>
    </row>
    <row r="783" spans="1:14" ht="252" x14ac:dyDescent="0.55000000000000004">
      <c r="A783" s="8" t="s">
        <v>2149</v>
      </c>
      <c r="B783" s="8" t="s">
        <v>2367</v>
      </c>
      <c r="C783">
        <v>34211</v>
      </c>
      <c r="D783">
        <v>12</v>
      </c>
      <c r="E783" t="s">
        <v>2387</v>
      </c>
      <c r="F783" s="9" t="s">
        <v>2388</v>
      </c>
      <c r="G783" t="s">
        <v>15</v>
      </c>
      <c r="H783" t="s">
        <v>16</v>
      </c>
      <c r="I783" t="s">
        <v>54</v>
      </c>
      <c r="J783" s="10">
        <v>21435</v>
      </c>
      <c r="K783" t="s">
        <v>2389</v>
      </c>
      <c r="L783" t="s">
        <v>70</v>
      </c>
      <c r="M783" t="s">
        <v>20</v>
      </c>
      <c r="N783">
        <v>6</v>
      </c>
    </row>
    <row r="784" spans="1:14" ht="108" x14ac:dyDescent="0.55000000000000004">
      <c r="A784" s="8" t="s">
        <v>2149</v>
      </c>
      <c r="B784" s="8" t="s">
        <v>2367</v>
      </c>
      <c r="C784">
        <v>34211</v>
      </c>
      <c r="D784">
        <v>13</v>
      </c>
      <c r="E784" t="s">
        <v>2390</v>
      </c>
      <c r="F784" s="9" t="s">
        <v>2391</v>
      </c>
      <c r="G784" t="s">
        <v>15</v>
      </c>
      <c r="H784" t="s">
        <v>16</v>
      </c>
      <c r="I784" t="s">
        <v>54</v>
      </c>
      <c r="J784" s="10">
        <v>16000</v>
      </c>
      <c r="K784" t="s">
        <v>2392</v>
      </c>
      <c r="L784" t="s">
        <v>70</v>
      </c>
      <c r="M784" t="s">
        <v>20</v>
      </c>
      <c r="N784">
        <v>6</v>
      </c>
    </row>
    <row r="785" spans="1:14" ht="216" x14ac:dyDescent="0.55000000000000004">
      <c r="A785" s="8" t="s">
        <v>2149</v>
      </c>
      <c r="B785" s="8" t="s">
        <v>2393</v>
      </c>
      <c r="C785">
        <v>34212</v>
      </c>
      <c r="D785">
        <v>1</v>
      </c>
      <c r="E785" t="s">
        <v>2394</v>
      </c>
      <c r="F785" s="9" t="s">
        <v>2395</v>
      </c>
      <c r="G785" t="s">
        <v>27</v>
      </c>
      <c r="H785" t="s">
        <v>22</v>
      </c>
      <c r="I785" t="s">
        <v>29</v>
      </c>
      <c r="J785" s="10">
        <v>64984</v>
      </c>
      <c r="K785" t="s">
        <v>41</v>
      </c>
      <c r="L785" t="s">
        <v>38</v>
      </c>
      <c r="M785" t="s">
        <v>20</v>
      </c>
      <c r="N785">
        <v>6</v>
      </c>
    </row>
    <row r="786" spans="1:14" ht="144" x14ac:dyDescent="0.55000000000000004">
      <c r="A786" s="8" t="s">
        <v>2149</v>
      </c>
      <c r="B786" s="8" t="s">
        <v>2393</v>
      </c>
      <c r="C786">
        <v>34212</v>
      </c>
      <c r="D786">
        <v>5</v>
      </c>
      <c r="E786" t="s">
        <v>2396</v>
      </c>
      <c r="F786" s="9" t="s">
        <v>2397</v>
      </c>
      <c r="G786" t="s">
        <v>32</v>
      </c>
      <c r="H786" t="s">
        <v>16</v>
      </c>
      <c r="I786" t="s">
        <v>17</v>
      </c>
      <c r="J786" s="10">
        <v>31757</v>
      </c>
      <c r="K786" t="s">
        <v>2398</v>
      </c>
      <c r="L786" t="s">
        <v>2399</v>
      </c>
      <c r="M786" t="s">
        <v>50</v>
      </c>
      <c r="N786">
        <v>6</v>
      </c>
    </row>
    <row r="787" spans="1:14" ht="144" x14ac:dyDescent="0.55000000000000004">
      <c r="A787" s="8" t="s">
        <v>2149</v>
      </c>
      <c r="B787" s="8" t="s">
        <v>2393</v>
      </c>
      <c r="C787">
        <v>34212</v>
      </c>
      <c r="D787">
        <v>6</v>
      </c>
      <c r="E787" t="s">
        <v>2400</v>
      </c>
      <c r="F787" s="9" t="s">
        <v>2401</v>
      </c>
      <c r="G787" t="s">
        <v>32</v>
      </c>
      <c r="H787" t="s">
        <v>16</v>
      </c>
      <c r="I787" t="s">
        <v>17</v>
      </c>
      <c r="J787" s="10">
        <v>44797</v>
      </c>
      <c r="K787" t="s">
        <v>2402</v>
      </c>
      <c r="L787" t="s">
        <v>2403</v>
      </c>
      <c r="M787" t="s">
        <v>50</v>
      </c>
      <c r="N787">
        <v>6</v>
      </c>
    </row>
    <row r="788" spans="1:14" ht="126" x14ac:dyDescent="0.55000000000000004">
      <c r="A788" s="8" t="s">
        <v>2149</v>
      </c>
      <c r="B788" s="8" t="s">
        <v>2393</v>
      </c>
      <c r="C788">
        <v>34212</v>
      </c>
      <c r="D788">
        <v>7</v>
      </c>
      <c r="E788" t="s">
        <v>2404</v>
      </c>
      <c r="F788" s="9" t="s">
        <v>2405</v>
      </c>
      <c r="G788" t="s">
        <v>32</v>
      </c>
      <c r="H788" t="s">
        <v>16</v>
      </c>
      <c r="I788" t="s">
        <v>17</v>
      </c>
      <c r="J788" s="10">
        <v>2191</v>
      </c>
      <c r="K788" t="s">
        <v>2398</v>
      </c>
      <c r="L788" t="s">
        <v>2399</v>
      </c>
      <c r="M788" t="s">
        <v>50</v>
      </c>
      <c r="N788">
        <v>6</v>
      </c>
    </row>
    <row r="789" spans="1:14" ht="324" x14ac:dyDescent="0.55000000000000004">
      <c r="A789" s="8" t="s">
        <v>2149</v>
      </c>
      <c r="B789" s="8" t="s">
        <v>2393</v>
      </c>
      <c r="C789">
        <v>34212</v>
      </c>
      <c r="D789">
        <v>8</v>
      </c>
      <c r="E789" t="s">
        <v>2406</v>
      </c>
      <c r="F789" s="9" t="s">
        <v>2407</v>
      </c>
      <c r="G789" t="s">
        <v>32</v>
      </c>
      <c r="H789" t="s">
        <v>16</v>
      </c>
      <c r="I789" t="s">
        <v>17</v>
      </c>
      <c r="J789" s="10">
        <v>164579</v>
      </c>
      <c r="K789" t="s">
        <v>2408</v>
      </c>
      <c r="L789" t="s">
        <v>115</v>
      </c>
      <c r="M789" t="s">
        <v>33</v>
      </c>
      <c r="N789">
        <v>6</v>
      </c>
    </row>
    <row r="790" spans="1:14" ht="198" x14ac:dyDescent="0.55000000000000004">
      <c r="A790" s="8" t="s">
        <v>2149</v>
      </c>
      <c r="B790" s="8" t="s">
        <v>2393</v>
      </c>
      <c r="C790">
        <v>34212</v>
      </c>
      <c r="D790">
        <v>9</v>
      </c>
      <c r="E790" t="s">
        <v>2409</v>
      </c>
      <c r="F790" s="9" t="s">
        <v>2410</v>
      </c>
      <c r="G790" t="s">
        <v>43</v>
      </c>
      <c r="H790" t="s">
        <v>16</v>
      </c>
      <c r="I790" t="s">
        <v>17</v>
      </c>
      <c r="J790" s="10">
        <v>22000</v>
      </c>
      <c r="K790" t="s">
        <v>2411</v>
      </c>
      <c r="L790" t="s">
        <v>2412</v>
      </c>
      <c r="M790" t="s">
        <v>47</v>
      </c>
      <c r="N790">
        <v>6</v>
      </c>
    </row>
    <row r="791" spans="1:14" ht="180" x14ac:dyDescent="0.55000000000000004">
      <c r="A791" s="8" t="s">
        <v>2149</v>
      </c>
      <c r="B791" s="8" t="s">
        <v>2393</v>
      </c>
      <c r="C791">
        <v>34212</v>
      </c>
      <c r="D791">
        <v>10</v>
      </c>
      <c r="E791" t="s">
        <v>2413</v>
      </c>
      <c r="F791" s="9" t="s">
        <v>2414</v>
      </c>
      <c r="G791" t="s">
        <v>43</v>
      </c>
      <c r="H791" t="s">
        <v>16</v>
      </c>
      <c r="I791" t="s">
        <v>17</v>
      </c>
      <c r="J791" s="10">
        <v>35508</v>
      </c>
      <c r="K791" t="s">
        <v>2411</v>
      </c>
      <c r="L791" t="s">
        <v>2412</v>
      </c>
      <c r="M791" t="s">
        <v>48</v>
      </c>
      <c r="N791">
        <v>6</v>
      </c>
    </row>
    <row r="792" spans="1:14" ht="378" x14ac:dyDescent="0.55000000000000004">
      <c r="A792" s="8" t="s">
        <v>2149</v>
      </c>
      <c r="B792" s="8" t="s">
        <v>2393</v>
      </c>
      <c r="C792">
        <v>34212</v>
      </c>
      <c r="D792">
        <v>11</v>
      </c>
      <c r="E792" t="s">
        <v>2415</v>
      </c>
      <c r="F792" s="9" t="s">
        <v>2416</v>
      </c>
      <c r="G792" t="s">
        <v>32</v>
      </c>
      <c r="H792" t="s">
        <v>56</v>
      </c>
      <c r="I792" t="s">
        <v>17</v>
      </c>
      <c r="J792" s="10">
        <v>20457</v>
      </c>
      <c r="K792" t="s">
        <v>2408</v>
      </c>
      <c r="L792" t="s">
        <v>62</v>
      </c>
      <c r="M792" t="s">
        <v>33</v>
      </c>
      <c r="N792">
        <v>6</v>
      </c>
    </row>
    <row r="793" spans="1:14" ht="126" x14ac:dyDescent="0.55000000000000004">
      <c r="A793" s="8" t="s">
        <v>2149</v>
      </c>
      <c r="B793" s="8" t="s">
        <v>2393</v>
      </c>
      <c r="C793">
        <v>34212</v>
      </c>
      <c r="D793">
        <v>12</v>
      </c>
      <c r="E793" t="s">
        <v>2417</v>
      </c>
      <c r="F793" s="9" t="s">
        <v>2418</v>
      </c>
      <c r="G793" t="s">
        <v>32</v>
      </c>
      <c r="H793" t="s">
        <v>54</v>
      </c>
      <c r="I793" t="s">
        <v>17</v>
      </c>
      <c r="J793" s="10">
        <v>5000</v>
      </c>
      <c r="K793" t="s">
        <v>2419</v>
      </c>
      <c r="L793" t="s">
        <v>62</v>
      </c>
      <c r="M793" t="s">
        <v>59</v>
      </c>
      <c r="N793">
        <v>6</v>
      </c>
    </row>
    <row r="794" spans="1:14" ht="216" x14ac:dyDescent="0.55000000000000004">
      <c r="A794" s="8" t="s">
        <v>2149</v>
      </c>
      <c r="B794" s="8" t="s">
        <v>2420</v>
      </c>
      <c r="C794">
        <v>34213</v>
      </c>
      <c r="D794">
        <v>1</v>
      </c>
      <c r="E794" t="s">
        <v>780</v>
      </c>
      <c r="F794" s="9" t="s">
        <v>2421</v>
      </c>
      <c r="G794" t="s">
        <v>27</v>
      </c>
      <c r="H794" t="s">
        <v>36</v>
      </c>
      <c r="I794" t="s">
        <v>68</v>
      </c>
      <c r="J794" s="10">
        <v>354841</v>
      </c>
      <c r="K794" t="s">
        <v>41</v>
      </c>
      <c r="L794" t="s">
        <v>70</v>
      </c>
      <c r="M794" t="s">
        <v>20</v>
      </c>
      <c r="N794">
        <v>6</v>
      </c>
    </row>
    <row r="795" spans="1:14" ht="180" x14ac:dyDescent="0.55000000000000004">
      <c r="A795" s="8" t="s">
        <v>2149</v>
      </c>
      <c r="B795" s="8" t="s">
        <v>2420</v>
      </c>
      <c r="C795">
        <v>34213</v>
      </c>
      <c r="D795">
        <v>5</v>
      </c>
      <c r="E795" t="s">
        <v>2422</v>
      </c>
      <c r="F795" s="9" t="s">
        <v>2423</v>
      </c>
      <c r="G795" t="s">
        <v>32</v>
      </c>
      <c r="H795" t="s">
        <v>16</v>
      </c>
      <c r="I795" t="s">
        <v>17</v>
      </c>
      <c r="J795" s="10">
        <v>74965</v>
      </c>
      <c r="K795" t="s">
        <v>2424</v>
      </c>
      <c r="L795" t="s">
        <v>2425</v>
      </c>
      <c r="M795" t="s">
        <v>33</v>
      </c>
      <c r="N795">
        <v>6</v>
      </c>
    </row>
    <row r="796" spans="1:14" ht="162" x14ac:dyDescent="0.55000000000000004">
      <c r="A796" s="8" t="s">
        <v>2149</v>
      </c>
      <c r="B796" s="8" t="s">
        <v>2420</v>
      </c>
      <c r="C796">
        <v>34213</v>
      </c>
      <c r="D796">
        <v>6</v>
      </c>
      <c r="E796" t="s">
        <v>2426</v>
      </c>
      <c r="F796" s="9" t="s">
        <v>2427</v>
      </c>
      <c r="G796" t="s">
        <v>32</v>
      </c>
      <c r="H796" t="s">
        <v>16</v>
      </c>
      <c r="I796" t="s">
        <v>17</v>
      </c>
      <c r="J796" s="10">
        <v>10800</v>
      </c>
      <c r="K796" t="s">
        <v>2428</v>
      </c>
      <c r="L796" t="s">
        <v>2429</v>
      </c>
      <c r="M796" t="s">
        <v>50</v>
      </c>
      <c r="N796">
        <v>6</v>
      </c>
    </row>
    <row r="797" spans="1:14" ht="144" x14ac:dyDescent="0.55000000000000004">
      <c r="A797" s="8" t="s">
        <v>2149</v>
      </c>
      <c r="B797" s="8" t="s">
        <v>2420</v>
      </c>
      <c r="C797">
        <v>34213</v>
      </c>
      <c r="D797">
        <v>7</v>
      </c>
      <c r="E797" t="s">
        <v>2430</v>
      </c>
      <c r="F797" s="9" t="s">
        <v>2431</v>
      </c>
      <c r="G797" t="s">
        <v>24</v>
      </c>
      <c r="H797" t="s">
        <v>16</v>
      </c>
      <c r="I797" t="s">
        <v>17</v>
      </c>
      <c r="J797" s="10">
        <v>3000</v>
      </c>
      <c r="K797" t="s">
        <v>2432</v>
      </c>
      <c r="L797" t="s">
        <v>70</v>
      </c>
      <c r="M797" t="s">
        <v>20</v>
      </c>
      <c r="N797">
        <v>6</v>
      </c>
    </row>
    <row r="798" spans="1:14" ht="180" x14ac:dyDescent="0.55000000000000004">
      <c r="A798" s="8" t="s">
        <v>2149</v>
      </c>
      <c r="B798" s="8" t="s">
        <v>2420</v>
      </c>
      <c r="C798">
        <v>34213</v>
      </c>
      <c r="D798">
        <v>8</v>
      </c>
      <c r="E798" t="s">
        <v>78</v>
      </c>
      <c r="F798" s="9" t="s">
        <v>2433</v>
      </c>
      <c r="G798" t="s">
        <v>15</v>
      </c>
      <c r="H798" t="s">
        <v>16</v>
      </c>
      <c r="I798" t="s">
        <v>17</v>
      </c>
      <c r="J798" s="10">
        <v>45000</v>
      </c>
      <c r="K798" t="s">
        <v>2434</v>
      </c>
      <c r="L798" t="s">
        <v>70</v>
      </c>
      <c r="M798" t="s">
        <v>20</v>
      </c>
      <c r="N798">
        <v>6</v>
      </c>
    </row>
    <row r="799" spans="1:14" ht="198" x14ac:dyDescent="0.55000000000000004">
      <c r="A799" s="8" t="s">
        <v>2149</v>
      </c>
      <c r="B799" s="8" t="s">
        <v>2420</v>
      </c>
      <c r="C799">
        <v>34213</v>
      </c>
      <c r="D799">
        <v>9</v>
      </c>
      <c r="E799" t="s">
        <v>2435</v>
      </c>
      <c r="F799" s="9" t="s">
        <v>2436</v>
      </c>
      <c r="G799" t="s">
        <v>43</v>
      </c>
      <c r="H799" t="s">
        <v>57</v>
      </c>
      <c r="I799" t="s">
        <v>17</v>
      </c>
      <c r="J799" s="10">
        <v>23000</v>
      </c>
      <c r="K799" t="s">
        <v>2437</v>
      </c>
      <c r="L799" t="s">
        <v>70</v>
      </c>
      <c r="M799" t="s">
        <v>48</v>
      </c>
      <c r="N799">
        <v>6</v>
      </c>
    </row>
    <row r="800" spans="1:14" ht="144" x14ac:dyDescent="0.55000000000000004">
      <c r="A800" s="8" t="s">
        <v>2149</v>
      </c>
      <c r="B800" s="8" t="s">
        <v>2420</v>
      </c>
      <c r="C800">
        <v>34213</v>
      </c>
      <c r="D800">
        <v>10</v>
      </c>
      <c r="E800" t="s">
        <v>2438</v>
      </c>
      <c r="F800" s="9" t="s">
        <v>2431</v>
      </c>
      <c r="G800" t="s">
        <v>24</v>
      </c>
      <c r="H800" t="s">
        <v>16</v>
      </c>
      <c r="I800" t="s">
        <v>17</v>
      </c>
      <c r="J800" s="10">
        <v>4000</v>
      </c>
      <c r="K800" t="s">
        <v>2432</v>
      </c>
      <c r="L800" t="s">
        <v>70</v>
      </c>
      <c r="M800" t="s">
        <v>20</v>
      </c>
      <c r="N800">
        <v>6</v>
      </c>
    </row>
    <row r="801" spans="1:14" ht="198" x14ac:dyDescent="0.55000000000000004">
      <c r="A801" s="8" t="s">
        <v>2149</v>
      </c>
      <c r="B801" s="8" t="s">
        <v>2420</v>
      </c>
      <c r="C801">
        <v>34213</v>
      </c>
      <c r="D801">
        <v>11</v>
      </c>
      <c r="E801" t="s">
        <v>2439</v>
      </c>
      <c r="F801" s="9" t="s">
        <v>2436</v>
      </c>
      <c r="G801" t="s">
        <v>43</v>
      </c>
      <c r="H801" t="s">
        <v>57</v>
      </c>
      <c r="I801" t="s">
        <v>17</v>
      </c>
      <c r="J801" s="10">
        <v>18588</v>
      </c>
      <c r="K801" t="s">
        <v>2437</v>
      </c>
      <c r="L801" t="s">
        <v>70</v>
      </c>
      <c r="M801" t="s">
        <v>48</v>
      </c>
      <c r="N801">
        <v>6</v>
      </c>
    </row>
    <row r="802" spans="1:14" ht="144" x14ac:dyDescent="0.55000000000000004">
      <c r="A802" s="8" t="s">
        <v>2149</v>
      </c>
      <c r="B802" s="8" t="s">
        <v>2420</v>
      </c>
      <c r="C802">
        <v>34213</v>
      </c>
      <c r="D802">
        <v>12</v>
      </c>
      <c r="E802" t="s">
        <v>2440</v>
      </c>
      <c r="F802" s="9" t="s">
        <v>2441</v>
      </c>
      <c r="G802" t="s">
        <v>43</v>
      </c>
      <c r="H802" t="s">
        <v>57</v>
      </c>
      <c r="I802" t="s">
        <v>17</v>
      </c>
      <c r="J802" s="10">
        <v>14100</v>
      </c>
      <c r="K802" t="s">
        <v>2442</v>
      </c>
      <c r="L802" t="s">
        <v>70</v>
      </c>
      <c r="M802" t="s">
        <v>47</v>
      </c>
      <c r="N802">
        <v>6</v>
      </c>
    </row>
    <row r="803" spans="1:14" ht="144" x14ac:dyDescent="0.55000000000000004">
      <c r="A803" s="8" t="s">
        <v>2149</v>
      </c>
      <c r="B803" s="8" t="s">
        <v>2420</v>
      </c>
      <c r="C803">
        <v>34213</v>
      </c>
      <c r="D803">
        <v>13</v>
      </c>
      <c r="E803" t="s">
        <v>2443</v>
      </c>
      <c r="F803" s="9" t="s">
        <v>2444</v>
      </c>
      <c r="G803" t="s">
        <v>58</v>
      </c>
      <c r="H803" t="s">
        <v>57</v>
      </c>
      <c r="I803" t="s">
        <v>17</v>
      </c>
      <c r="J803" s="10">
        <v>6000</v>
      </c>
      <c r="K803" t="s">
        <v>2445</v>
      </c>
      <c r="L803" t="s">
        <v>2446</v>
      </c>
      <c r="M803" t="s">
        <v>59</v>
      </c>
      <c r="N803">
        <v>6</v>
      </c>
    </row>
    <row r="804" spans="1:14" ht="180" x14ac:dyDescent="0.55000000000000004">
      <c r="A804" s="8" t="s">
        <v>2149</v>
      </c>
      <c r="B804" s="8" t="s">
        <v>2420</v>
      </c>
      <c r="C804">
        <v>34213</v>
      </c>
      <c r="D804">
        <v>14</v>
      </c>
      <c r="E804" t="s">
        <v>78</v>
      </c>
      <c r="F804" s="9" t="s">
        <v>2433</v>
      </c>
      <c r="G804" t="s">
        <v>15</v>
      </c>
      <c r="H804" t="s">
        <v>16</v>
      </c>
      <c r="I804" t="s">
        <v>17</v>
      </c>
      <c r="J804" s="10">
        <v>30000</v>
      </c>
      <c r="K804" t="s">
        <v>2434</v>
      </c>
      <c r="L804" t="s">
        <v>70</v>
      </c>
      <c r="M804" t="s">
        <v>20</v>
      </c>
      <c r="N804">
        <v>6</v>
      </c>
    </row>
    <row r="805" spans="1:14" ht="216" x14ac:dyDescent="0.55000000000000004">
      <c r="A805" s="8" t="s">
        <v>2149</v>
      </c>
      <c r="B805" s="8" t="s">
        <v>2447</v>
      </c>
      <c r="C805">
        <v>34214</v>
      </c>
      <c r="D805">
        <v>1</v>
      </c>
      <c r="E805" t="s">
        <v>2448</v>
      </c>
      <c r="F805" s="9" t="s">
        <v>2449</v>
      </c>
      <c r="G805" t="s">
        <v>27</v>
      </c>
      <c r="H805" t="s">
        <v>28</v>
      </c>
      <c r="I805" t="s">
        <v>68</v>
      </c>
      <c r="J805" s="10">
        <v>77324</v>
      </c>
      <c r="K805" t="s">
        <v>37</v>
      </c>
      <c r="L805" t="s">
        <v>31</v>
      </c>
      <c r="M805" t="s">
        <v>20</v>
      </c>
      <c r="N805">
        <v>6</v>
      </c>
    </row>
    <row r="806" spans="1:14" ht="270" x14ac:dyDescent="0.55000000000000004">
      <c r="A806" s="8" t="s">
        <v>2149</v>
      </c>
      <c r="B806" s="8" t="s">
        <v>2447</v>
      </c>
      <c r="C806">
        <v>34214</v>
      </c>
      <c r="D806">
        <v>5</v>
      </c>
      <c r="E806" t="s">
        <v>2450</v>
      </c>
      <c r="F806" s="9" t="s">
        <v>2451</v>
      </c>
      <c r="G806" t="s">
        <v>24</v>
      </c>
      <c r="H806" t="s">
        <v>16</v>
      </c>
      <c r="I806" t="s">
        <v>17</v>
      </c>
      <c r="J806" s="10">
        <v>5104</v>
      </c>
      <c r="K806" t="s">
        <v>2452</v>
      </c>
      <c r="L806" t="s">
        <v>31</v>
      </c>
      <c r="M806" t="s">
        <v>20</v>
      </c>
      <c r="N806">
        <v>6</v>
      </c>
    </row>
    <row r="807" spans="1:14" ht="198" x14ac:dyDescent="0.55000000000000004">
      <c r="A807" s="8" t="s">
        <v>2149</v>
      </c>
      <c r="B807" s="8" t="s">
        <v>2447</v>
      </c>
      <c r="C807">
        <v>34214</v>
      </c>
      <c r="D807">
        <v>6</v>
      </c>
      <c r="E807" t="s">
        <v>2453</v>
      </c>
      <c r="F807" s="9" t="s">
        <v>2454</v>
      </c>
      <c r="G807" t="s">
        <v>21</v>
      </c>
      <c r="H807" t="s">
        <v>16</v>
      </c>
      <c r="I807" t="s">
        <v>17</v>
      </c>
      <c r="J807" s="10">
        <v>5122</v>
      </c>
      <c r="K807" t="s">
        <v>2455</v>
      </c>
      <c r="L807" t="s">
        <v>31</v>
      </c>
      <c r="M807" t="s">
        <v>20</v>
      </c>
      <c r="N807">
        <v>6</v>
      </c>
    </row>
    <row r="808" spans="1:14" ht="198" x14ac:dyDescent="0.55000000000000004">
      <c r="A808" s="8" t="s">
        <v>2149</v>
      </c>
      <c r="B808" s="8" t="s">
        <v>2447</v>
      </c>
      <c r="C808">
        <v>34214</v>
      </c>
      <c r="D808">
        <v>7</v>
      </c>
      <c r="E808" t="s">
        <v>2456</v>
      </c>
      <c r="F808" s="9" t="s">
        <v>2457</v>
      </c>
      <c r="G808" t="s">
        <v>21</v>
      </c>
      <c r="H808" t="s">
        <v>16</v>
      </c>
      <c r="I808" t="s">
        <v>17</v>
      </c>
      <c r="J808" s="10">
        <v>16878</v>
      </c>
      <c r="K808" t="s">
        <v>2455</v>
      </c>
      <c r="L808" t="s">
        <v>31</v>
      </c>
      <c r="M808" t="s">
        <v>20</v>
      </c>
      <c r="N808">
        <v>6</v>
      </c>
    </row>
    <row r="809" spans="1:14" ht="126" x14ac:dyDescent="0.55000000000000004">
      <c r="A809" s="8" t="s">
        <v>2149</v>
      </c>
      <c r="B809" s="8" t="s">
        <v>2447</v>
      </c>
      <c r="C809">
        <v>34214</v>
      </c>
      <c r="D809">
        <v>8</v>
      </c>
      <c r="E809" t="s">
        <v>2458</v>
      </c>
      <c r="F809" s="9" t="s">
        <v>2459</v>
      </c>
      <c r="G809" t="s">
        <v>15</v>
      </c>
      <c r="H809" t="s">
        <v>16</v>
      </c>
      <c r="I809" t="s">
        <v>17</v>
      </c>
      <c r="J809" s="10">
        <v>9000</v>
      </c>
      <c r="K809" t="s">
        <v>2460</v>
      </c>
      <c r="L809" t="s">
        <v>70</v>
      </c>
      <c r="M809" t="s">
        <v>106</v>
      </c>
      <c r="N809">
        <v>6</v>
      </c>
    </row>
    <row r="810" spans="1:14" ht="216" x14ac:dyDescent="0.55000000000000004">
      <c r="A810" s="8" t="s">
        <v>2149</v>
      </c>
      <c r="B810" s="8" t="s">
        <v>2461</v>
      </c>
      <c r="C810">
        <v>34215</v>
      </c>
      <c r="D810">
        <v>1</v>
      </c>
      <c r="E810" t="s">
        <v>2462</v>
      </c>
      <c r="F810" s="9" t="s">
        <v>2463</v>
      </c>
      <c r="G810" t="s">
        <v>27</v>
      </c>
      <c r="H810" t="s">
        <v>76</v>
      </c>
      <c r="I810" t="s">
        <v>17</v>
      </c>
      <c r="J810" s="10">
        <v>59735</v>
      </c>
      <c r="K810" t="s">
        <v>41</v>
      </c>
      <c r="L810" t="s">
        <v>31</v>
      </c>
      <c r="M810" t="s">
        <v>20</v>
      </c>
      <c r="N810">
        <v>6</v>
      </c>
    </row>
    <row r="811" spans="1:14" ht="180" x14ac:dyDescent="0.55000000000000004">
      <c r="A811" s="8" t="s">
        <v>2149</v>
      </c>
      <c r="B811" s="8" t="s">
        <v>2461</v>
      </c>
      <c r="C811">
        <v>34215</v>
      </c>
      <c r="D811">
        <v>5</v>
      </c>
      <c r="E811" t="s">
        <v>2464</v>
      </c>
      <c r="F811" s="9" t="s">
        <v>2465</v>
      </c>
      <c r="G811" t="s">
        <v>35</v>
      </c>
      <c r="H811" t="s">
        <v>16</v>
      </c>
      <c r="I811" t="s">
        <v>45</v>
      </c>
      <c r="J811" s="10">
        <v>16600</v>
      </c>
      <c r="K811" t="s">
        <v>2466</v>
      </c>
      <c r="L811" t="s">
        <v>70</v>
      </c>
      <c r="M811" t="s">
        <v>55</v>
      </c>
      <c r="N811">
        <v>6</v>
      </c>
    </row>
    <row r="812" spans="1:14" ht="126" x14ac:dyDescent="0.55000000000000004">
      <c r="A812" s="8" t="s">
        <v>2149</v>
      </c>
      <c r="B812" s="8" t="s">
        <v>2461</v>
      </c>
      <c r="C812">
        <v>34215</v>
      </c>
      <c r="D812">
        <v>6</v>
      </c>
      <c r="E812" t="s">
        <v>2467</v>
      </c>
      <c r="F812" s="9" t="s">
        <v>2468</v>
      </c>
      <c r="G812" t="s">
        <v>32</v>
      </c>
      <c r="H812" t="s">
        <v>16</v>
      </c>
      <c r="I812" t="s">
        <v>40</v>
      </c>
      <c r="J812" s="10">
        <v>2940</v>
      </c>
      <c r="K812" t="s">
        <v>2469</v>
      </c>
      <c r="L812" t="s">
        <v>31</v>
      </c>
      <c r="M812" t="s">
        <v>33</v>
      </c>
      <c r="N812">
        <v>6</v>
      </c>
    </row>
    <row r="813" spans="1:14" ht="126" x14ac:dyDescent="0.55000000000000004">
      <c r="A813" s="8" t="s">
        <v>2149</v>
      </c>
      <c r="B813" s="8" t="s">
        <v>2461</v>
      </c>
      <c r="C813">
        <v>34215</v>
      </c>
      <c r="D813">
        <v>7</v>
      </c>
      <c r="E813" t="s">
        <v>2470</v>
      </c>
      <c r="F813" s="9" t="s">
        <v>2471</v>
      </c>
      <c r="G813" t="s">
        <v>32</v>
      </c>
      <c r="H813" t="s">
        <v>16</v>
      </c>
      <c r="I813" t="s">
        <v>40</v>
      </c>
      <c r="J813" s="10">
        <v>17032</v>
      </c>
      <c r="K813" t="s">
        <v>2472</v>
      </c>
      <c r="L813" t="s">
        <v>31</v>
      </c>
      <c r="M813" t="s">
        <v>33</v>
      </c>
      <c r="N813">
        <v>6</v>
      </c>
    </row>
    <row r="814" spans="1:14" ht="126" x14ac:dyDescent="0.55000000000000004">
      <c r="A814" s="8" t="s">
        <v>2149</v>
      </c>
      <c r="B814" s="8" t="s">
        <v>2461</v>
      </c>
      <c r="C814">
        <v>34215</v>
      </c>
      <c r="D814">
        <v>8</v>
      </c>
      <c r="E814" t="s">
        <v>2473</v>
      </c>
      <c r="F814" s="9" t="s">
        <v>2474</v>
      </c>
      <c r="G814" t="s">
        <v>58</v>
      </c>
      <c r="H814" t="s">
        <v>16</v>
      </c>
      <c r="I814" t="s">
        <v>17</v>
      </c>
      <c r="J814" s="10">
        <v>4000</v>
      </c>
      <c r="K814" t="s">
        <v>2475</v>
      </c>
      <c r="L814" t="s">
        <v>31</v>
      </c>
      <c r="M814" t="s">
        <v>59</v>
      </c>
      <c r="N814">
        <v>6</v>
      </c>
    </row>
    <row r="815" spans="1:14" ht="144" x14ac:dyDescent="0.55000000000000004">
      <c r="A815" s="8" t="s">
        <v>2149</v>
      </c>
      <c r="B815" s="8" t="s">
        <v>2461</v>
      </c>
      <c r="C815">
        <v>34215</v>
      </c>
      <c r="D815">
        <v>9</v>
      </c>
      <c r="E815" t="s">
        <v>2476</v>
      </c>
      <c r="F815" s="9" t="s">
        <v>2477</v>
      </c>
      <c r="G815" t="s">
        <v>21</v>
      </c>
      <c r="H815" t="s">
        <v>16</v>
      </c>
      <c r="I815" t="s">
        <v>17</v>
      </c>
      <c r="J815" s="10">
        <v>33600</v>
      </c>
      <c r="K815" t="s">
        <v>2475</v>
      </c>
      <c r="L815" t="s">
        <v>31</v>
      </c>
      <c r="M815" t="s">
        <v>20</v>
      </c>
      <c r="N815">
        <v>6</v>
      </c>
    </row>
    <row r="816" spans="1:14" ht="126" x14ac:dyDescent="0.55000000000000004">
      <c r="A816" s="8" t="s">
        <v>2149</v>
      </c>
      <c r="B816" s="8" t="s">
        <v>2461</v>
      </c>
      <c r="C816">
        <v>34215</v>
      </c>
      <c r="D816">
        <v>10</v>
      </c>
      <c r="E816" t="s">
        <v>2478</v>
      </c>
      <c r="F816" s="9" t="s">
        <v>2479</v>
      </c>
      <c r="G816" t="s">
        <v>43</v>
      </c>
      <c r="H816" t="s">
        <v>57</v>
      </c>
      <c r="I816" t="s">
        <v>17</v>
      </c>
      <c r="J816" s="10">
        <v>10480</v>
      </c>
      <c r="K816" t="s">
        <v>2475</v>
      </c>
      <c r="L816" t="s">
        <v>31</v>
      </c>
      <c r="M816" t="s">
        <v>48</v>
      </c>
      <c r="N816">
        <v>6</v>
      </c>
    </row>
    <row r="817" spans="1:14" ht="108" x14ac:dyDescent="0.55000000000000004">
      <c r="A817" s="8" t="s">
        <v>2149</v>
      </c>
      <c r="B817" s="8" t="s">
        <v>2461</v>
      </c>
      <c r="C817">
        <v>34215</v>
      </c>
      <c r="D817">
        <v>11</v>
      </c>
      <c r="E817" t="s">
        <v>2480</v>
      </c>
      <c r="F817" s="9" t="s">
        <v>2481</v>
      </c>
      <c r="G817" t="s">
        <v>43</v>
      </c>
      <c r="H817" t="s">
        <v>57</v>
      </c>
      <c r="I817" t="s">
        <v>17</v>
      </c>
      <c r="J817" s="10">
        <v>5440</v>
      </c>
      <c r="K817" t="s">
        <v>2475</v>
      </c>
      <c r="L817" t="s">
        <v>31</v>
      </c>
      <c r="M817" t="s">
        <v>19</v>
      </c>
      <c r="N817">
        <v>6</v>
      </c>
    </row>
    <row r="818" spans="1:14" ht="108" x14ac:dyDescent="0.55000000000000004">
      <c r="A818" s="8" t="s">
        <v>2149</v>
      </c>
      <c r="B818" s="8" t="s">
        <v>2461</v>
      </c>
      <c r="C818">
        <v>34215</v>
      </c>
      <c r="D818">
        <v>12</v>
      </c>
      <c r="E818" t="s">
        <v>2482</v>
      </c>
      <c r="F818" s="9" t="s">
        <v>2483</v>
      </c>
      <c r="G818" t="s">
        <v>43</v>
      </c>
      <c r="H818" t="s">
        <v>57</v>
      </c>
      <c r="I818" t="s">
        <v>17</v>
      </c>
      <c r="J818" s="10">
        <v>2520</v>
      </c>
      <c r="K818" t="s">
        <v>2475</v>
      </c>
      <c r="L818" t="s">
        <v>31</v>
      </c>
      <c r="M818" t="s">
        <v>47</v>
      </c>
      <c r="N818">
        <v>6</v>
      </c>
    </row>
    <row r="819" spans="1:14" ht="216" x14ac:dyDescent="0.55000000000000004">
      <c r="A819" s="8" t="s">
        <v>2149</v>
      </c>
      <c r="B819" s="8" t="s">
        <v>2484</v>
      </c>
      <c r="C819">
        <v>34302</v>
      </c>
      <c r="D819">
        <v>1</v>
      </c>
      <c r="E819" t="s">
        <v>2485</v>
      </c>
      <c r="F819" s="9" t="s">
        <v>2486</v>
      </c>
      <c r="G819" t="s">
        <v>27</v>
      </c>
      <c r="H819" t="s">
        <v>36</v>
      </c>
      <c r="I819" t="s">
        <v>17</v>
      </c>
      <c r="J819" s="10">
        <v>128672</v>
      </c>
      <c r="K819" t="s">
        <v>79</v>
      </c>
      <c r="L819" t="s">
        <v>42</v>
      </c>
      <c r="M819" t="s">
        <v>20</v>
      </c>
      <c r="N819">
        <v>6</v>
      </c>
    </row>
    <row r="820" spans="1:14" ht="306" x14ac:dyDescent="0.55000000000000004">
      <c r="A820" s="8" t="s">
        <v>2149</v>
      </c>
      <c r="B820" s="8" t="s">
        <v>2484</v>
      </c>
      <c r="C820">
        <v>34302</v>
      </c>
      <c r="D820">
        <v>5</v>
      </c>
      <c r="E820" t="s">
        <v>2487</v>
      </c>
      <c r="F820" s="9" t="s">
        <v>2488</v>
      </c>
      <c r="G820" t="s">
        <v>43</v>
      </c>
      <c r="H820" t="s">
        <v>16</v>
      </c>
      <c r="I820" t="s">
        <v>17</v>
      </c>
      <c r="J820" s="10">
        <v>24967</v>
      </c>
      <c r="K820" t="s">
        <v>2489</v>
      </c>
      <c r="L820" t="s">
        <v>2490</v>
      </c>
      <c r="M820" t="s">
        <v>33</v>
      </c>
      <c r="N820">
        <v>6</v>
      </c>
    </row>
    <row r="821" spans="1:14" ht="409.5" x14ac:dyDescent="0.55000000000000004">
      <c r="A821" s="8" t="s">
        <v>2149</v>
      </c>
      <c r="B821" s="8" t="s">
        <v>2484</v>
      </c>
      <c r="C821">
        <v>34302</v>
      </c>
      <c r="D821">
        <v>6</v>
      </c>
      <c r="E821" t="s">
        <v>2491</v>
      </c>
      <c r="F821" s="9" t="s">
        <v>2492</v>
      </c>
      <c r="G821" t="s">
        <v>32</v>
      </c>
      <c r="H821" t="s">
        <v>16</v>
      </c>
      <c r="I821" t="s">
        <v>17</v>
      </c>
      <c r="J821" s="10">
        <v>45025</v>
      </c>
      <c r="K821" t="s">
        <v>2493</v>
      </c>
      <c r="L821" t="s">
        <v>2490</v>
      </c>
      <c r="M821" t="s">
        <v>33</v>
      </c>
      <c r="N821">
        <v>6</v>
      </c>
    </row>
    <row r="822" spans="1:14" ht="144" x14ac:dyDescent="0.55000000000000004">
      <c r="A822" s="8" t="s">
        <v>2149</v>
      </c>
      <c r="B822" s="8" t="s">
        <v>2484</v>
      </c>
      <c r="C822">
        <v>34302</v>
      </c>
      <c r="D822">
        <v>7</v>
      </c>
      <c r="E822" t="s">
        <v>2494</v>
      </c>
      <c r="F822" s="9" t="s">
        <v>2495</v>
      </c>
      <c r="G822" t="s">
        <v>43</v>
      </c>
      <c r="H822" t="s">
        <v>16</v>
      </c>
      <c r="I822" t="s">
        <v>17</v>
      </c>
      <c r="J822" s="10">
        <v>8808</v>
      </c>
      <c r="K822" t="s">
        <v>2496</v>
      </c>
      <c r="L822" t="s">
        <v>2490</v>
      </c>
      <c r="M822" t="s">
        <v>47</v>
      </c>
      <c r="N822">
        <v>6</v>
      </c>
    </row>
    <row r="823" spans="1:14" ht="252" x14ac:dyDescent="0.55000000000000004">
      <c r="A823" s="8" t="s">
        <v>2149</v>
      </c>
      <c r="B823" s="8" t="s">
        <v>2484</v>
      </c>
      <c r="C823">
        <v>34302</v>
      </c>
      <c r="D823">
        <v>8</v>
      </c>
      <c r="E823" t="s">
        <v>2497</v>
      </c>
      <c r="F823" s="9" t="s">
        <v>2498</v>
      </c>
      <c r="G823" t="s">
        <v>43</v>
      </c>
      <c r="H823" t="s">
        <v>16</v>
      </c>
      <c r="I823" t="s">
        <v>17</v>
      </c>
      <c r="J823" s="10">
        <v>35667</v>
      </c>
      <c r="K823" t="s">
        <v>2496</v>
      </c>
      <c r="L823" t="s">
        <v>2490</v>
      </c>
      <c r="M823" t="s">
        <v>48</v>
      </c>
      <c r="N823">
        <v>6</v>
      </c>
    </row>
    <row r="824" spans="1:14" ht="234" x14ac:dyDescent="0.55000000000000004">
      <c r="A824" s="8" t="s">
        <v>2149</v>
      </c>
      <c r="B824" s="8" t="s">
        <v>2484</v>
      </c>
      <c r="C824">
        <v>34302</v>
      </c>
      <c r="D824">
        <v>9</v>
      </c>
      <c r="E824" t="s">
        <v>2499</v>
      </c>
      <c r="F824" s="9" t="s">
        <v>2500</v>
      </c>
      <c r="G824" t="s">
        <v>24</v>
      </c>
      <c r="H824" t="s">
        <v>68</v>
      </c>
      <c r="I824" t="s">
        <v>29</v>
      </c>
      <c r="J824" s="10">
        <v>4628</v>
      </c>
      <c r="K824" t="s">
        <v>2496</v>
      </c>
      <c r="L824" t="s">
        <v>2490</v>
      </c>
      <c r="M824" t="s">
        <v>20</v>
      </c>
      <c r="N824">
        <v>6</v>
      </c>
    </row>
    <row r="825" spans="1:14" ht="198" x14ac:dyDescent="0.55000000000000004">
      <c r="A825" s="8" t="s">
        <v>2149</v>
      </c>
      <c r="B825" s="8" t="s">
        <v>2484</v>
      </c>
      <c r="C825">
        <v>34302</v>
      </c>
      <c r="D825">
        <v>10</v>
      </c>
      <c r="E825" t="s">
        <v>2501</v>
      </c>
      <c r="F825" s="9" t="s">
        <v>2502</v>
      </c>
      <c r="G825" t="s">
        <v>15</v>
      </c>
      <c r="H825" t="s">
        <v>68</v>
      </c>
      <c r="I825" t="s">
        <v>29</v>
      </c>
      <c r="J825" s="10">
        <v>40424</v>
      </c>
      <c r="K825" t="s">
        <v>2503</v>
      </c>
      <c r="L825" t="s">
        <v>2490</v>
      </c>
      <c r="M825" t="s">
        <v>20</v>
      </c>
      <c r="N825">
        <v>6</v>
      </c>
    </row>
    <row r="826" spans="1:14" ht="198" x14ac:dyDescent="0.55000000000000004">
      <c r="A826" s="8" t="s">
        <v>2149</v>
      </c>
      <c r="B826" s="8" t="s">
        <v>2484</v>
      </c>
      <c r="C826">
        <v>34302</v>
      </c>
      <c r="D826">
        <v>11</v>
      </c>
      <c r="E826" t="s">
        <v>2504</v>
      </c>
      <c r="F826" s="9" t="s">
        <v>2505</v>
      </c>
      <c r="G826" t="s">
        <v>15</v>
      </c>
      <c r="H826" t="s">
        <v>68</v>
      </c>
      <c r="I826" t="s">
        <v>29</v>
      </c>
      <c r="J826" s="10">
        <v>40424</v>
      </c>
      <c r="K826" t="s">
        <v>2503</v>
      </c>
      <c r="L826" t="s">
        <v>2490</v>
      </c>
      <c r="M826" t="s">
        <v>20</v>
      </c>
      <c r="N826">
        <v>6</v>
      </c>
    </row>
    <row r="827" spans="1:14" ht="216" x14ac:dyDescent="0.55000000000000004">
      <c r="A827" s="8" t="s">
        <v>2149</v>
      </c>
      <c r="B827" s="8" t="s">
        <v>2506</v>
      </c>
      <c r="C827">
        <v>34304</v>
      </c>
      <c r="D827">
        <v>1</v>
      </c>
      <c r="E827" t="s">
        <v>2507</v>
      </c>
      <c r="F827" s="9" t="s">
        <v>2508</v>
      </c>
      <c r="G827" t="s">
        <v>27</v>
      </c>
      <c r="H827" t="s">
        <v>76</v>
      </c>
      <c r="I827" t="s">
        <v>45</v>
      </c>
      <c r="J827" s="10">
        <v>148865</v>
      </c>
      <c r="K827" t="s">
        <v>41</v>
      </c>
      <c r="L827" t="s">
        <v>70</v>
      </c>
      <c r="M827" t="s">
        <v>20</v>
      </c>
      <c r="N827">
        <v>6</v>
      </c>
    </row>
    <row r="828" spans="1:14" ht="216" x14ac:dyDescent="0.55000000000000004">
      <c r="A828" s="8" t="s">
        <v>2149</v>
      </c>
      <c r="B828" s="8" t="s">
        <v>2506</v>
      </c>
      <c r="C828">
        <v>34304</v>
      </c>
      <c r="D828">
        <v>5</v>
      </c>
      <c r="E828" t="s">
        <v>2509</v>
      </c>
      <c r="F828" s="9" t="s">
        <v>2510</v>
      </c>
      <c r="G828" t="s">
        <v>32</v>
      </c>
      <c r="H828" t="s">
        <v>16</v>
      </c>
      <c r="I828" t="s">
        <v>17</v>
      </c>
      <c r="J828" s="10">
        <v>46940</v>
      </c>
      <c r="K828" t="s">
        <v>2511</v>
      </c>
      <c r="L828" t="s">
        <v>70</v>
      </c>
      <c r="M828" t="s">
        <v>33</v>
      </c>
      <c r="N828">
        <v>6</v>
      </c>
    </row>
    <row r="829" spans="1:14" ht="216" x14ac:dyDescent="0.55000000000000004">
      <c r="A829" s="8" t="s">
        <v>2149</v>
      </c>
      <c r="B829" s="8" t="s">
        <v>2506</v>
      </c>
      <c r="C829">
        <v>34304</v>
      </c>
      <c r="D829">
        <v>6</v>
      </c>
      <c r="E829" t="s">
        <v>2512</v>
      </c>
      <c r="F829" s="9" t="s">
        <v>2513</v>
      </c>
      <c r="G829" t="s">
        <v>32</v>
      </c>
      <c r="H829" t="s">
        <v>16</v>
      </c>
      <c r="I829" t="s">
        <v>17</v>
      </c>
      <c r="J829" s="10">
        <v>19309</v>
      </c>
      <c r="K829" t="s">
        <v>2514</v>
      </c>
      <c r="L829" t="s">
        <v>70</v>
      </c>
      <c r="M829" t="s">
        <v>50</v>
      </c>
      <c r="N829">
        <v>6</v>
      </c>
    </row>
    <row r="830" spans="1:14" ht="126" x14ac:dyDescent="0.55000000000000004">
      <c r="A830" s="8" t="s">
        <v>2149</v>
      </c>
      <c r="B830" s="8" t="s">
        <v>2506</v>
      </c>
      <c r="C830">
        <v>34304</v>
      </c>
      <c r="D830">
        <v>7</v>
      </c>
      <c r="E830" t="s">
        <v>2515</v>
      </c>
      <c r="F830" s="9" t="s">
        <v>2516</v>
      </c>
      <c r="G830" t="s">
        <v>32</v>
      </c>
      <c r="H830" t="s">
        <v>22</v>
      </c>
      <c r="I830" t="s">
        <v>17</v>
      </c>
      <c r="J830" s="10">
        <v>4705</v>
      </c>
      <c r="K830" t="s">
        <v>2511</v>
      </c>
      <c r="L830" t="s">
        <v>70</v>
      </c>
      <c r="M830" t="s">
        <v>33</v>
      </c>
      <c r="N830">
        <v>6</v>
      </c>
    </row>
    <row r="831" spans="1:14" ht="270" x14ac:dyDescent="0.55000000000000004">
      <c r="A831" s="8" t="s">
        <v>2149</v>
      </c>
      <c r="B831" s="8" t="s">
        <v>2506</v>
      </c>
      <c r="C831">
        <v>34304</v>
      </c>
      <c r="D831">
        <v>8</v>
      </c>
      <c r="E831" t="s">
        <v>2517</v>
      </c>
      <c r="F831" s="9" t="s">
        <v>2518</v>
      </c>
      <c r="G831" t="s">
        <v>32</v>
      </c>
      <c r="H831" t="s">
        <v>16</v>
      </c>
      <c r="I831" t="s">
        <v>17</v>
      </c>
      <c r="J831" s="10">
        <v>2442</v>
      </c>
      <c r="K831" t="s">
        <v>2514</v>
      </c>
      <c r="L831" t="s">
        <v>70</v>
      </c>
      <c r="M831" t="s">
        <v>50</v>
      </c>
      <c r="N831">
        <v>6</v>
      </c>
    </row>
    <row r="832" spans="1:14" ht="144" x14ac:dyDescent="0.55000000000000004">
      <c r="A832" s="8" t="s">
        <v>2149</v>
      </c>
      <c r="B832" s="8" t="s">
        <v>2506</v>
      </c>
      <c r="C832">
        <v>34304</v>
      </c>
      <c r="D832">
        <v>9</v>
      </c>
      <c r="E832" t="s">
        <v>2519</v>
      </c>
      <c r="F832" s="9" t="s">
        <v>2520</v>
      </c>
      <c r="G832" t="s">
        <v>32</v>
      </c>
      <c r="H832" t="s">
        <v>16</v>
      </c>
      <c r="I832" t="s">
        <v>17</v>
      </c>
      <c r="J832" s="10">
        <v>4019</v>
      </c>
      <c r="K832" t="s">
        <v>2521</v>
      </c>
      <c r="L832" t="s">
        <v>70</v>
      </c>
      <c r="M832" t="s">
        <v>20</v>
      </c>
      <c r="N832">
        <v>6</v>
      </c>
    </row>
    <row r="833" spans="1:14" ht="108" x14ac:dyDescent="0.55000000000000004">
      <c r="A833" s="8" t="s">
        <v>2149</v>
      </c>
      <c r="B833" s="8" t="s">
        <v>2506</v>
      </c>
      <c r="C833">
        <v>34304</v>
      </c>
      <c r="D833">
        <v>10</v>
      </c>
      <c r="E833" t="s">
        <v>2522</v>
      </c>
      <c r="F833" s="9" t="s">
        <v>2523</v>
      </c>
      <c r="G833" t="s">
        <v>32</v>
      </c>
      <c r="H833" t="s">
        <v>16</v>
      </c>
      <c r="I833" t="s">
        <v>17</v>
      </c>
      <c r="J833" s="10">
        <v>67344</v>
      </c>
      <c r="K833" t="s">
        <v>2524</v>
      </c>
      <c r="L833" t="s">
        <v>70</v>
      </c>
      <c r="M833" t="s">
        <v>20</v>
      </c>
      <c r="N833">
        <v>6</v>
      </c>
    </row>
    <row r="834" spans="1:14" ht="216" x14ac:dyDescent="0.55000000000000004">
      <c r="A834" s="8" t="s">
        <v>2149</v>
      </c>
      <c r="B834" s="8" t="s">
        <v>2525</v>
      </c>
      <c r="C834">
        <v>34307</v>
      </c>
      <c r="D834">
        <v>1</v>
      </c>
      <c r="E834" t="s">
        <v>2526</v>
      </c>
      <c r="F834" s="9" t="s">
        <v>2527</v>
      </c>
      <c r="G834" t="s">
        <v>27</v>
      </c>
      <c r="H834" t="s">
        <v>36</v>
      </c>
      <c r="I834" t="s">
        <v>40</v>
      </c>
      <c r="J834" s="10">
        <v>50840</v>
      </c>
      <c r="K834" t="s">
        <v>41</v>
      </c>
      <c r="L834" t="s">
        <v>70</v>
      </c>
      <c r="M834" t="s">
        <v>20</v>
      </c>
      <c r="N834">
        <v>6</v>
      </c>
    </row>
    <row r="835" spans="1:14" ht="162" x14ac:dyDescent="0.55000000000000004">
      <c r="A835" s="8" t="s">
        <v>2149</v>
      </c>
      <c r="B835" s="8" t="s">
        <v>2525</v>
      </c>
      <c r="C835">
        <v>34307</v>
      </c>
      <c r="D835">
        <v>5</v>
      </c>
      <c r="E835" t="s">
        <v>2528</v>
      </c>
      <c r="F835" s="9" t="s">
        <v>2529</v>
      </c>
      <c r="G835" t="s">
        <v>15</v>
      </c>
      <c r="H835" t="s">
        <v>40</v>
      </c>
      <c r="I835" t="s">
        <v>29</v>
      </c>
      <c r="J835" s="10">
        <v>23686</v>
      </c>
      <c r="K835" t="s">
        <v>2530</v>
      </c>
      <c r="L835" t="s">
        <v>70</v>
      </c>
      <c r="M835" t="s">
        <v>75</v>
      </c>
      <c r="N835">
        <v>6</v>
      </c>
    </row>
    <row r="836" spans="1:14" ht="162" x14ac:dyDescent="0.55000000000000004">
      <c r="A836" s="8" t="s">
        <v>2149</v>
      </c>
      <c r="B836" s="8" t="s">
        <v>2525</v>
      </c>
      <c r="C836">
        <v>34307</v>
      </c>
      <c r="D836">
        <v>6</v>
      </c>
      <c r="E836" t="s">
        <v>2531</v>
      </c>
      <c r="F836" s="9" t="s">
        <v>2532</v>
      </c>
      <c r="G836" t="s">
        <v>15</v>
      </c>
      <c r="H836" t="s">
        <v>68</v>
      </c>
      <c r="I836" t="s">
        <v>29</v>
      </c>
      <c r="J836" s="10">
        <v>1334</v>
      </c>
      <c r="K836" t="s">
        <v>135</v>
      </c>
      <c r="L836" t="s">
        <v>70</v>
      </c>
      <c r="M836" t="s">
        <v>20</v>
      </c>
      <c r="N836">
        <v>6</v>
      </c>
    </row>
    <row r="837" spans="1:14" ht="234" x14ac:dyDescent="0.55000000000000004">
      <c r="A837" s="8" t="s">
        <v>2149</v>
      </c>
      <c r="B837" s="8" t="s">
        <v>2525</v>
      </c>
      <c r="C837">
        <v>34307</v>
      </c>
      <c r="D837">
        <v>7</v>
      </c>
      <c r="E837" t="s">
        <v>2533</v>
      </c>
      <c r="F837" s="9" t="s">
        <v>2534</v>
      </c>
      <c r="G837" t="s">
        <v>24</v>
      </c>
      <c r="H837" t="s">
        <v>44</v>
      </c>
      <c r="I837" t="s">
        <v>52</v>
      </c>
      <c r="J837" s="10">
        <v>6000</v>
      </c>
      <c r="K837" t="s">
        <v>125</v>
      </c>
      <c r="L837" t="s">
        <v>70</v>
      </c>
      <c r="M837" t="s">
        <v>20</v>
      </c>
      <c r="N837">
        <v>6</v>
      </c>
    </row>
    <row r="838" spans="1:14" ht="108" x14ac:dyDescent="0.55000000000000004">
      <c r="A838" s="8" t="s">
        <v>2149</v>
      </c>
      <c r="B838" s="8" t="s">
        <v>2525</v>
      </c>
      <c r="C838">
        <v>34307</v>
      </c>
      <c r="D838">
        <v>8</v>
      </c>
      <c r="E838" t="s">
        <v>2535</v>
      </c>
      <c r="F838" s="9" t="s">
        <v>2536</v>
      </c>
      <c r="G838" t="s">
        <v>43</v>
      </c>
      <c r="H838" t="s">
        <v>16</v>
      </c>
      <c r="I838" t="s">
        <v>54</v>
      </c>
      <c r="J838" s="10">
        <v>3276</v>
      </c>
      <c r="K838" t="s">
        <v>2537</v>
      </c>
      <c r="L838" t="s">
        <v>70</v>
      </c>
      <c r="M838" t="s">
        <v>50</v>
      </c>
      <c r="N838">
        <v>6</v>
      </c>
    </row>
    <row r="839" spans="1:14" ht="288" x14ac:dyDescent="0.55000000000000004">
      <c r="A839" s="8" t="s">
        <v>2149</v>
      </c>
      <c r="B839" s="8" t="s">
        <v>2525</v>
      </c>
      <c r="C839">
        <v>34307</v>
      </c>
      <c r="D839">
        <v>9</v>
      </c>
      <c r="E839" t="s">
        <v>2538</v>
      </c>
      <c r="F839" s="9" t="s">
        <v>2539</v>
      </c>
      <c r="G839" t="s">
        <v>32</v>
      </c>
      <c r="H839" t="s">
        <v>16</v>
      </c>
      <c r="I839" t="s">
        <v>17</v>
      </c>
      <c r="J839" s="10">
        <v>8112</v>
      </c>
      <c r="K839" t="s">
        <v>2540</v>
      </c>
      <c r="L839" t="s">
        <v>70</v>
      </c>
      <c r="M839" t="s">
        <v>33</v>
      </c>
      <c r="N839">
        <v>6</v>
      </c>
    </row>
    <row r="840" spans="1:14" ht="198" x14ac:dyDescent="0.55000000000000004">
      <c r="A840" s="8" t="s">
        <v>2149</v>
      </c>
      <c r="B840" s="8" t="s">
        <v>2525</v>
      </c>
      <c r="C840">
        <v>34307</v>
      </c>
      <c r="D840">
        <v>10</v>
      </c>
      <c r="E840" t="s">
        <v>2541</v>
      </c>
      <c r="F840" s="9" t="s">
        <v>2542</v>
      </c>
      <c r="G840" t="s">
        <v>43</v>
      </c>
      <c r="H840" t="s">
        <v>54</v>
      </c>
      <c r="I840" t="s">
        <v>17</v>
      </c>
      <c r="J840" s="10">
        <v>1286</v>
      </c>
      <c r="K840" t="s">
        <v>135</v>
      </c>
      <c r="L840" t="s">
        <v>70</v>
      </c>
      <c r="M840" t="s">
        <v>47</v>
      </c>
      <c r="N840">
        <v>6</v>
      </c>
    </row>
    <row r="841" spans="1:14" ht="198" x14ac:dyDescent="0.55000000000000004">
      <c r="A841" s="8" t="s">
        <v>2149</v>
      </c>
      <c r="B841" s="8" t="s">
        <v>2525</v>
      </c>
      <c r="C841">
        <v>34307</v>
      </c>
      <c r="D841">
        <v>11</v>
      </c>
      <c r="E841" t="s">
        <v>2543</v>
      </c>
      <c r="F841" s="9" t="s">
        <v>2544</v>
      </c>
      <c r="G841" t="s">
        <v>43</v>
      </c>
      <c r="H841" t="s">
        <v>54</v>
      </c>
      <c r="I841" t="s">
        <v>17</v>
      </c>
      <c r="J841" s="10">
        <v>5978</v>
      </c>
      <c r="K841" t="s">
        <v>135</v>
      </c>
      <c r="L841" t="s">
        <v>70</v>
      </c>
      <c r="M841" t="s">
        <v>48</v>
      </c>
      <c r="N841">
        <v>6</v>
      </c>
    </row>
    <row r="842" spans="1:14" ht="234" x14ac:dyDescent="0.55000000000000004">
      <c r="A842" s="8" t="s">
        <v>2149</v>
      </c>
      <c r="B842" s="8" t="s">
        <v>2525</v>
      </c>
      <c r="C842">
        <v>34307</v>
      </c>
      <c r="D842">
        <v>14</v>
      </c>
      <c r="E842" t="s">
        <v>2545</v>
      </c>
      <c r="F842" s="9" t="s">
        <v>2534</v>
      </c>
      <c r="G842" t="s">
        <v>24</v>
      </c>
      <c r="H842" t="s">
        <v>44</v>
      </c>
      <c r="I842" t="s">
        <v>52</v>
      </c>
      <c r="J842" s="10">
        <v>3556</v>
      </c>
      <c r="K842" t="s">
        <v>125</v>
      </c>
      <c r="L842" t="s">
        <v>70</v>
      </c>
      <c r="M842" t="s">
        <v>20</v>
      </c>
      <c r="N842">
        <v>6</v>
      </c>
    </row>
    <row r="843" spans="1:14" ht="144" x14ac:dyDescent="0.55000000000000004">
      <c r="A843" s="8" t="s">
        <v>2149</v>
      </c>
      <c r="B843" s="8" t="s">
        <v>2525</v>
      </c>
      <c r="C843">
        <v>34307</v>
      </c>
      <c r="D843">
        <v>15</v>
      </c>
      <c r="E843" t="s">
        <v>129</v>
      </c>
      <c r="F843" s="9" t="s">
        <v>2546</v>
      </c>
      <c r="G843" t="s">
        <v>15</v>
      </c>
      <c r="H843" t="s">
        <v>16</v>
      </c>
      <c r="I843" t="s">
        <v>17</v>
      </c>
      <c r="J843" s="10">
        <v>1000</v>
      </c>
      <c r="K843" t="s">
        <v>2547</v>
      </c>
      <c r="L843" t="s">
        <v>70</v>
      </c>
      <c r="M843" t="s">
        <v>34</v>
      </c>
      <c r="N843">
        <v>6</v>
      </c>
    </row>
    <row r="844" spans="1:14" ht="144" x14ac:dyDescent="0.55000000000000004">
      <c r="A844" s="8" t="s">
        <v>2149</v>
      </c>
      <c r="B844" s="8" t="s">
        <v>2525</v>
      </c>
      <c r="C844">
        <v>34307</v>
      </c>
      <c r="D844">
        <v>16</v>
      </c>
      <c r="E844" t="s">
        <v>129</v>
      </c>
      <c r="F844" s="9" t="s">
        <v>2546</v>
      </c>
      <c r="G844" t="s">
        <v>15</v>
      </c>
      <c r="H844" t="s">
        <v>16</v>
      </c>
      <c r="I844" t="s">
        <v>17</v>
      </c>
      <c r="J844" s="10">
        <v>6403</v>
      </c>
      <c r="K844" t="s">
        <v>2547</v>
      </c>
      <c r="L844" t="s">
        <v>70</v>
      </c>
      <c r="M844" t="s">
        <v>34</v>
      </c>
      <c r="N844">
        <v>6</v>
      </c>
    </row>
    <row r="845" spans="1:14" ht="144" x14ac:dyDescent="0.55000000000000004">
      <c r="A845" s="8" t="s">
        <v>2149</v>
      </c>
      <c r="B845" s="8" t="s">
        <v>2525</v>
      </c>
      <c r="C845">
        <v>34307</v>
      </c>
      <c r="D845">
        <v>17</v>
      </c>
      <c r="E845" t="s">
        <v>2548</v>
      </c>
      <c r="F845" s="9" t="s">
        <v>2549</v>
      </c>
      <c r="G845" t="s">
        <v>24</v>
      </c>
      <c r="H845" t="s">
        <v>16</v>
      </c>
      <c r="I845" t="s">
        <v>17</v>
      </c>
      <c r="J845" s="10">
        <v>3629</v>
      </c>
      <c r="K845" t="s">
        <v>125</v>
      </c>
      <c r="L845" t="s">
        <v>70</v>
      </c>
      <c r="M845" t="s">
        <v>20</v>
      </c>
      <c r="N845">
        <v>6</v>
      </c>
    </row>
    <row r="846" spans="1:14" ht="216" x14ac:dyDescent="0.55000000000000004">
      <c r="A846" s="8" t="s">
        <v>2149</v>
      </c>
      <c r="B846" s="8" t="s">
        <v>2550</v>
      </c>
      <c r="C846">
        <v>34309</v>
      </c>
      <c r="D846">
        <v>1</v>
      </c>
      <c r="E846" t="s">
        <v>2551</v>
      </c>
      <c r="F846" s="9" t="s">
        <v>2552</v>
      </c>
      <c r="G846" t="s">
        <v>27</v>
      </c>
      <c r="H846" t="s">
        <v>28</v>
      </c>
      <c r="I846" t="s">
        <v>17</v>
      </c>
      <c r="J846" s="10">
        <v>47473</v>
      </c>
      <c r="K846" t="s">
        <v>30</v>
      </c>
      <c r="L846" t="s">
        <v>70</v>
      </c>
      <c r="M846" t="s">
        <v>20</v>
      </c>
      <c r="N846">
        <v>6</v>
      </c>
    </row>
    <row r="847" spans="1:14" ht="378" x14ac:dyDescent="0.55000000000000004">
      <c r="A847" s="8" t="s">
        <v>2149</v>
      </c>
      <c r="B847" s="8" t="s">
        <v>2550</v>
      </c>
      <c r="C847">
        <v>34309</v>
      </c>
      <c r="D847">
        <v>5</v>
      </c>
      <c r="E847" t="s">
        <v>2553</v>
      </c>
      <c r="F847" s="9" t="s">
        <v>2554</v>
      </c>
      <c r="G847" t="s">
        <v>32</v>
      </c>
      <c r="H847" t="s">
        <v>16</v>
      </c>
      <c r="I847" t="s">
        <v>17</v>
      </c>
      <c r="J847" s="10">
        <v>1854</v>
      </c>
      <c r="K847" t="s">
        <v>2555</v>
      </c>
      <c r="L847" t="s">
        <v>70</v>
      </c>
      <c r="M847" t="s">
        <v>33</v>
      </c>
      <c r="N847">
        <v>6</v>
      </c>
    </row>
    <row r="848" spans="1:14" ht="180" x14ac:dyDescent="0.55000000000000004">
      <c r="A848" s="8" t="s">
        <v>2149</v>
      </c>
      <c r="B848" s="8" t="s">
        <v>2550</v>
      </c>
      <c r="C848">
        <v>34309</v>
      </c>
      <c r="D848">
        <v>6</v>
      </c>
      <c r="E848" t="s">
        <v>119</v>
      </c>
      <c r="F848" s="9" t="s">
        <v>2556</v>
      </c>
      <c r="G848" t="s">
        <v>32</v>
      </c>
      <c r="H848" t="s">
        <v>16</v>
      </c>
      <c r="I848" t="s">
        <v>17</v>
      </c>
      <c r="J848" s="10">
        <v>5618</v>
      </c>
      <c r="K848" t="s">
        <v>2555</v>
      </c>
      <c r="L848" t="s">
        <v>70</v>
      </c>
      <c r="M848" t="s">
        <v>33</v>
      </c>
      <c r="N848">
        <v>6</v>
      </c>
    </row>
    <row r="849" spans="1:14" ht="126" x14ac:dyDescent="0.55000000000000004">
      <c r="A849" s="8" t="s">
        <v>2149</v>
      </c>
      <c r="B849" s="8" t="s">
        <v>2550</v>
      </c>
      <c r="C849">
        <v>34309</v>
      </c>
      <c r="D849">
        <v>7</v>
      </c>
      <c r="E849" t="s">
        <v>2557</v>
      </c>
      <c r="F849" s="9" t="s">
        <v>2558</v>
      </c>
      <c r="G849" t="s">
        <v>32</v>
      </c>
      <c r="H849" t="s">
        <v>16</v>
      </c>
      <c r="I849" t="s">
        <v>17</v>
      </c>
      <c r="J849" s="10">
        <v>8000</v>
      </c>
      <c r="K849" t="s">
        <v>2559</v>
      </c>
      <c r="L849" t="s">
        <v>70</v>
      </c>
      <c r="M849" t="s">
        <v>20</v>
      </c>
      <c r="N849">
        <v>6</v>
      </c>
    </row>
    <row r="850" spans="1:14" ht="144" x14ac:dyDescent="0.55000000000000004">
      <c r="A850" s="8" t="s">
        <v>2149</v>
      </c>
      <c r="B850" s="8" t="s">
        <v>2550</v>
      </c>
      <c r="C850">
        <v>34309</v>
      </c>
      <c r="D850">
        <v>8</v>
      </c>
      <c r="E850" t="s">
        <v>2560</v>
      </c>
      <c r="F850" s="9" t="s">
        <v>2561</v>
      </c>
      <c r="G850" t="s">
        <v>32</v>
      </c>
      <c r="H850" t="s">
        <v>16</v>
      </c>
      <c r="I850" t="s">
        <v>17</v>
      </c>
      <c r="J850" s="10">
        <v>5537</v>
      </c>
      <c r="K850" t="s">
        <v>2562</v>
      </c>
      <c r="L850" t="s">
        <v>70</v>
      </c>
      <c r="M850" t="s">
        <v>20</v>
      </c>
      <c r="N850">
        <v>6</v>
      </c>
    </row>
    <row r="851" spans="1:14" ht="126" x14ac:dyDescent="0.55000000000000004">
      <c r="A851" s="8" t="s">
        <v>2149</v>
      </c>
      <c r="B851" s="8" t="s">
        <v>2550</v>
      </c>
      <c r="C851">
        <v>34309</v>
      </c>
      <c r="D851">
        <v>9</v>
      </c>
      <c r="E851" t="s">
        <v>2563</v>
      </c>
      <c r="F851" s="9" t="s">
        <v>2564</v>
      </c>
      <c r="G851" t="s">
        <v>32</v>
      </c>
      <c r="H851" t="s">
        <v>16</v>
      </c>
      <c r="I851" t="s">
        <v>17</v>
      </c>
      <c r="J851" s="10">
        <v>2940</v>
      </c>
      <c r="K851" t="s">
        <v>2565</v>
      </c>
      <c r="L851" t="s">
        <v>70</v>
      </c>
      <c r="M851" t="s">
        <v>20</v>
      </c>
      <c r="N851">
        <v>6</v>
      </c>
    </row>
    <row r="852" spans="1:14" ht="180" x14ac:dyDescent="0.55000000000000004">
      <c r="A852" s="8" t="s">
        <v>2149</v>
      </c>
      <c r="B852" s="8" t="s">
        <v>2550</v>
      </c>
      <c r="C852">
        <v>34309</v>
      </c>
      <c r="D852">
        <v>10</v>
      </c>
      <c r="E852" t="s">
        <v>2566</v>
      </c>
      <c r="F852" s="9" t="s">
        <v>2567</v>
      </c>
      <c r="G852" t="s">
        <v>15</v>
      </c>
      <c r="H852" t="s">
        <v>16</v>
      </c>
      <c r="I852" t="s">
        <v>17</v>
      </c>
      <c r="J852" s="10">
        <v>14235</v>
      </c>
      <c r="K852" t="s">
        <v>2568</v>
      </c>
      <c r="L852" t="s">
        <v>70</v>
      </c>
      <c r="M852" t="s">
        <v>20</v>
      </c>
      <c r="N852">
        <v>6</v>
      </c>
    </row>
    <row r="853" spans="1:14" ht="216" x14ac:dyDescent="0.55000000000000004">
      <c r="A853" s="8" t="s">
        <v>2149</v>
      </c>
      <c r="B853" s="8" t="s">
        <v>2550</v>
      </c>
      <c r="C853">
        <v>34309</v>
      </c>
      <c r="D853">
        <v>11</v>
      </c>
      <c r="E853" t="s">
        <v>2569</v>
      </c>
      <c r="F853" s="9" t="s">
        <v>2570</v>
      </c>
      <c r="G853" t="s">
        <v>43</v>
      </c>
      <c r="H853" t="s">
        <v>57</v>
      </c>
      <c r="I853" t="s">
        <v>17</v>
      </c>
      <c r="J853" s="10">
        <v>12413</v>
      </c>
      <c r="K853" t="s">
        <v>2571</v>
      </c>
      <c r="L853" t="s">
        <v>70</v>
      </c>
      <c r="M853" t="s">
        <v>47</v>
      </c>
      <c r="N853">
        <v>6</v>
      </c>
    </row>
    <row r="854" spans="1:14" ht="180" x14ac:dyDescent="0.55000000000000004">
      <c r="A854" s="8" t="s">
        <v>2149</v>
      </c>
      <c r="B854" s="8" t="s">
        <v>2550</v>
      </c>
      <c r="C854">
        <v>34309</v>
      </c>
      <c r="D854">
        <v>12</v>
      </c>
      <c r="E854" t="s">
        <v>2572</v>
      </c>
      <c r="F854" s="9" t="s">
        <v>2573</v>
      </c>
      <c r="G854" t="s">
        <v>15</v>
      </c>
      <c r="H854" t="s">
        <v>16</v>
      </c>
      <c r="I854" t="s">
        <v>17</v>
      </c>
      <c r="J854" s="10">
        <v>5000</v>
      </c>
      <c r="K854" t="s">
        <v>2574</v>
      </c>
      <c r="L854" t="s">
        <v>70</v>
      </c>
      <c r="M854" t="s">
        <v>20</v>
      </c>
      <c r="N854">
        <v>6</v>
      </c>
    </row>
    <row r="855" spans="1:14" ht="234" x14ac:dyDescent="0.55000000000000004">
      <c r="A855" s="8" t="s">
        <v>2149</v>
      </c>
      <c r="B855" s="8" t="s">
        <v>2575</v>
      </c>
      <c r="C855">
        <v>34368</v>
      </c>
      <c r="D855">
        <v>1</v>
      </c>
      <c r="E855" t="s">
        <v>2576</v>
      </c>
      <c r="F855" s="9" t="s">
        <v>2577</v>
      </c>
      <c r="G855" t="s">
        <v>27</v>
      </c>
      <c r="H855" t="s">
        <v>76</v>
      </c>
      <c r="I855" t="s">
        <v>17</v>
      </c>
      <c r="J855" s="10">
        <v>34935</v>
      </c>
      <c r="K855" t="s">
        <v>83</v>
      </c>
      <c r="L855" t="s">
        <v>42</v>
      </c>
      <c r="M855" t="s">
        <v>20</v>
      </c>
      <c r="N855">
        <v>6</v>
      </c>
    </row>
    <row r="856" spans="1:14" ht="126" x14ac:dyDescent="0.55000000000000004">
      <c r="A856" s="8" t="s">
        <v>2149</v>
      </c>
      <c r="B856" s="8" t="s">
        <v>2575</v>
      </c>
      <c r="C856">
        <v>34368</v>
      </c>
      <c r="D856">
        <v>5</v>
      </c>
      <c r="E856" t="s">
        <v>2578</v>
      </c>
      <c r="F856" s="9" t="s">
        <v>2579</v>
      </c>
      <c r="G856" t="s">
        <v>58</v>
      </c>
      <c r="H856" t="s">
        <v>16</v>
      </c>
      <c r="I856" t="s">
        <v>17</v>
      </c>
      <c r="J856" s="10">
        <v>4000</v>
      </c>
      <c r="K856" t="s">
        <v>2580</v>
      </c>
      <c r="L856" t="s">
        <v>42</v>
      </c>
      <c r="M856" t="s">
        <v>67</v>
      </c>
      <c r="N856">
        <v>6</v>
      </c>
    </row>
    <row r="857" spans="1:14" ht="270" x14ac:dyDescent="0.55000000000000004">
      <c r="A857" s="8" t="s">
        <v>2149</v>
      </c>
      <c r="B857" s="8" t="s">
        <v>2575</v>
      </c>
      <c r="C857">
        <v>34368</v>
      </c>
      <c r="D857">
        <v>6</v>
      </c>
      <c r="E857" t="s">
        <v>2581</v>
      </c>
      <c r="F857" s="9" t="s">
        <v>2582</v>
      </c>
      <c r="G857" t="s">
        <v>24</v>
      </c>
      <c r="H857" t="s">
        <v>16</v>
      </c>
      <c r="I857" t="s">
        <v>17</v>
      </c>
      <c r="J857" s="10">
        <v>20500</v>
      </c>
      <c r="K857" t="s">
        <v>2583</v>
      </c>
      <c r="L857" t="s">
        <v>42</v>
      </c>
      <c r="M857" t="s">
        <v>20</v>
      </c>
      <c r="N857">
        <v>6</v>
      </c>
    </row>
    <row r="858" spans="1:14" ht="180" x14ac:dyDescent="0.55000000000000004">
      <c r="A858" s="8" t="s">
        <v>2149</v>
      </c>
      <c r="B858" s="8" t="s">
        <v>2575</v>
      </c>
      <c r="C858">
        <v>34368</v>
      </c>
      <c r="D858">
        <v>7</v>
      </c>
      <c r="E858" t="s">
        <v>2584</v>
      </c>
      <c r="F858" s="9" t="s">
        <v>2585</v>
      </c>
      <c r="G858" t="s">
        <v>43</v>
      </c>
      <c r="H858" t="s">
        <v>16</v>
      </c>
      <c r="I858" t="s">
        <v>17</v>
      </c>
      <c r="J858" s="10">
        <v>14484</v>
      </c>
      <c r="K858" t="s">
        <v>2586</v>
      </c>
      <c r="L858" t="s">
        <v>42</v>
      </c>
      <c r="M858" t="s">
        <v>48</v>
      </c>
      <c r="N858">
        <v>6</v>
      </c>
    </row>
    <row r="859" spans="1:14" ht="126" x14ac:dyDescent="0.55000000000000004">
      <c r="A859" s="8" t="s">
        <v>2149</v>
      </c>
      <c r="B859" s="8" t="s">
        <v>2575</v>
      </c>
      <c r="C859">
        <v>34368</v>
      </c>
      <c r="D859">
        <v>8</v>
      </c>
      <c r="E859" t="s">
        <v>2587</v>
      </c>
      <c r="F859" s="9" t="s">
        <v>2588</v>
      </c>
      <c r="G859" t="s">
        <v>43</v>
      </c>
      <c r="H859" t="s">
        <v>16</v>
      </c>
      <c r="I859" t="s">
        <v>17</v>
      </c>
      <c r="J859" s="10">
        <v>3136</v>
      </c>
      <c r="K859" t="s">
        <v>2586</v>
      </c>
      <c r="L859" t="s">
        <v>42</v>
      </c>
      <c r="M859" t="s">
        <v>48</v>
      </c>
      <c r="N859">
        <v>6</v>
      </c>
    </row>
    <row r="860" spans="1:14" ht="90" x14ac:dyDescent="0.55000000000000004">
      <c r="A860" s="8" t="s">
        <v>2149</v>
      </c>
      <c r="B860" s="8" t="s">
        <v>2575</v>
      </c>
      <c r="C860">
        <v>34368</v>
      </c>
      <c r="D860">
        <v>9</v>
      </c>
      <c r="E860" t="s">
        <v>2589</v>
      </c>
      <c r="F860" s="9" t="s">
        <v>2590</v>
      </c>
      <c r="G860" t="s">
        <v>58</v>
      </c>
      <c r="H860" t="s">
        <v>16</v>
      </c>
      <c r="I860" t="s">
        <v>17</v>
      </c>
      <c r="J860" s="10">
        <v>500</v>
      </c>
      <c r="K860" t="s">
        <v>2580</v>
      </c>
      <c r="L860" t="s">
        <v>42</v>
      </c>
      <c r="M860" t="s">
        <v>59</v>
      </c>
      <c r="N860">
        <v>6</v>
      </c>
    </row>
    <row r="861" spans="1:14" ht="108" x14ac:dyDescent="0.55000000000000004">
      <c r="A861" s="8" t="s">
        <v>2149</v>
      </c>
      <c r="B861" s="8" t="s">
        <v>2575</v>
      </c>
      <c r="C861">
        <v>34368</v>
      </c>
      <c r="D861">
        <v>10</v>
      </c>
      <c r="E861" t="s">
        <v>2591</v>
      </c>
      <c r="F861" s="9" t="s">
        <v>2592</v>
      </c>
      <c r="G861" t="s">
        <v>58</v>
      </c>
      <c r="H861" t="s">
        <v>16</v>
      </c>
      <c r="I861" t="s">
        <v>17</v>
      </c>
      <c r="J861" s="10">
        <v>500</v>
      </c>
      <c r="K861" t="s">
        <v>2580</v>
      </c>
      <c r="L861" t="s">
        <v>42</v>
      </c>
      <c r="M861" t="s">
        <v>67</v>
      </c>
      <c r="N861">
        <v>6</v>
      </c>
    </row>
    <row r="862" spans="1:14" ht="108" x14ac:dyDescent="0.55000000000000004">
      <c r="A862" s="8" t="s">
        <v>2149</v>
      </c>
      <c r="B862" s="8" t="s">
        <v>2575</v>
      </c>
      <c r="C862">
        <v>34368</v>
      </c>
      <c r="D862">
        <v>11</v>
      </c>
      <c r="E862" t="s">
        <v>2593</v>
      </c>
      <c r="F862" s="9" t="s">
        <v>2594</v>
      </c>
      <c r="G862" t="s">
        <v>58</v>
      </c>
      <c r="H862" t="s">
        <v>16</v>
      </c>
      <c r="I862" t="s">
        <v>17</v>
      </c>
      <c r="J862" s="10">
        <v>600</v>
      </c>
      <c r="K862" t="s">
        <v>2580</v>
      </c>
      <c r="L862" t="s">
        <v>42</v>
      </c>
      <c r="M862" t="s">
        <v>67</v>
      </c>
      <c r="N862">
        <v>6</v>
      </c>
    </row>
    <row r="863" spans="1:14" ht="90" x14ac:dyDescent="0.55000000000000004">
      <c r="A863" s="8" t="s">
        <v>2149</v>
      </c>
      <c r="B863" s="8" t="s">
        <v>2575</v>
      </c>
      <c r="C863">
        <v>34368</v>
      </c>
      <c r="D863">
        <v>12</v>
      </c>
      <c r="E863" t="s">
        <v>2595</v>
      </c>
      <c r="F863" s="9" t="s">
        <v>2596</v>
      </c>
      <c r="G863" t="s">
        <v>58</v>
      </c>
      <c r="H863" t="s">
        <v>16</v>
      </c>
      <c r="I863" t="s">
        <v>17</v>
      </c>
      <c r="J863" s="10">
        <v>2100</v>
      </c>
      <c r="K863" t="s">
        <v>2580</v>
      </c>
      <c r="L863" t="s">
        <v>42</v>
      </c>
      <c r="M863" t="s">
        <v>67</v>
      </c>
      <c r="N863">
        <v>6</v>
      </c>
    </row>
    <row r="864" spans="1:14" ht="216" x14ac:dyDescent="0.55000000000000004">
      <c r="A864" s="8" t="s">
        <v>2149</v>
      </c>
      <c r="B864" s="8" t="s">
        <v>2597</v>
      </c>
      <c r="C864">
        <v>34369</v>
      </c>
      <c r="D864">
        <v>1</v>
      </c>
      <c r="E864" t="s">
        <v>2598</v>
      </c>
      <c r="F864" s="9" t="s">
        <v>2599</v>
      </c>
      <c r="G864" t="s">
        <v>27</v>
      </c>
      <c r="H864" t="s">
        <v>36</v>
      </c>
      <c r="I864" t="s">
        <v>17</v>
      </c>
      <c r="J864" s="10">
        <v>44455</v>
      </c>
      <c r="K864" t="s">
        <v>30</v>
      </c>
      <c r="L864" t="s">
        <v>42</v>
      </c>
      <c r="M864" t="s">
        <v>20</v>
      </c>
      <c r="N864">
        <v>6</v>
      </c>
    </row>
    <row r="865" spans="1:14" ht="198" x14ac:dyDescent="0.55000000000000004">
      <c r="A865" s="8" t="s">
        <v>2149</v>
      </c>
      <c r="B865" s="8" t="s">
        <v>2597</v>
      </c>
      <c r="C865">
        <v>34369</v>
      </c>
      <c r="D865">
        <v>5</v>
      </c>
      <c r="E865" t="s">
        <v>2600</v>
      </c>
      <c r="F865" s="9" t="s">
        <v>2601</v>
      </c>
      <c r="G865" t="s">
        <v>32</v>
      </c>
      <c r="H865" t="s">
        <v>16</v>
      </c>
      <c r="I865" t="s">
        <v>17</v>
      </c>
      <c r="J865" s="10">
        <v>6020</v>
      </c>
      <c r="K865" t="s">
        <v>2602</v>
      </c>
      <c r="L865" t="s">
        <v>42</v>
      </c>
      <c r="M865" t="s">
        <v>33</v>
      </c>
      <c r="N865">
        <v>6</v>
      </c>
    </row>
    <row r="866" spans="1:14" ht="198" x14ac:dyDescent="0.55000000000000004">
      <c r="A866" s="8" t="s">
        <v>2149</v>
      </c>
      <c r="B866" s="8" t="s">
        <v>2597</v>
      </c>
      <c r="C866">
        <v>34369</v>
      </c>
      <c r="D866">
        <v>6</v>
      </c>
      <c r="E866" t="s">
        <v>2603</v>
      </c>
      <c r="F866" s="9" t="s">
        <v>2604</v>
      </c>
      <c r="G866" t="s">
        <v>32</v>
      </c>
      <c r="H866" t="s">
        <v>16</v>
      </c>
      <c r="I866" t="s">
        <v>17</v>
      </c>
      <c r="J866" s="10">
        <v>3528</v>
      </c>
      <c r="K866" t="s">
        <v>2605</v>
      </c>
      <c r="L866" t="s">
        <v>42</v>
      </c>
      <c r="M866" t="s">
        <v>50</v>
      </c>
      <c r="N866">
        <v>6</v>
      </c>
    </row>
    <row r="867" spans="1:14" ht="270" x14ac:dyDescent="0.55000000000000004">
      <c r="A867" s="8" t="s">
        <v>2149</v>
      </c>
      <c r="B867" s="8" t="s">
        <v>2597</v>
      </c>
      <c r="C867">
        <v>34369</v>
      </c>
      <c r="D867">
        <v>7</v>
      </c>
      <c r="E867" t="s">
        <v>2606</v>
      </c>
      <c r="F867" s="9" t="s">
        <v>2607</v>
      </c>
      <c r="G867" t="s">
        <v>43</v>
      </c>
      <c r="H867" t="s">
        <v>16</v>
      </c>
      <c r="I867" t="s">
        <v>17</v>
      </c>
      <c r="J867" s="10">
        <v>22097</v>
      </c>
      <c r="K867" t="s">
        <v>2605</v>
      </c>
      <c r="L867" t="s">
        <v>42</v>
      </c>
      <c r="M867" t="s">
        <v>48</v>
      </c>
      <c r="N867">
        <v>6</v>
      </c>
    </row>
    <row r="868" spans="1:14" ht="198" x14ac:dyDescent="0.55000000000000004">
      <c r="A868" s="8" t="s">
        <v>2149</v>
      </c>
      <c r="B868" s="8" t="s">
        <v>2597</v>
      </c>
      <c r="C868">
        <v>34369</v>
      </c>
      <c r="D868">
        <v>8</v>
      </c>
      <c r="E868" t="s">
        <v>2608</v>
      </c>
      <c r="F868" s="9" t="s">
        <v>2609</v>
      </c>
      <c r="G868" t="s">
        <v>58</v>
      </c>
      <c r="H868" t="s">
        <v>16</v>
      </c>
      <c r="I868" t="s">
        <v>17</v>
      </c>
      <c r="J868" s="10">
        <v>20000</v>
      </c>
      <c r="K868" t="s">
        <v>2610</v>
      </c>
      <c r="L868" t="s">
        <v>42</v>
      </c>
      <c r="M868" t="s">
        <v>59</v>
      </c>
      <c r="N868">
        <v>6</v>
      </c>
    </row>
    <row r="869" spans="1:14" ht="216" x14ac:dyDescent="0.55000000000000004">
      <c r="A869" s="8" t="s">
        <v>2149</v>
      </c>
      <c r="B869" s="8" t="s">
        <v>2597</v>
      </c>
      <c r="C869">
        <v>34369</v>
      </c>
      <c r="D869">
        <v>9</v>
      </c>
      <c r="E869" t="s">
        <v>2611</v>
      </c>
      <c r="F869" s="9" t="s">
        <v>2612</v>
      </c>
      <c r="G869" t="s">
        <v>21</v>
      </c>
      <c r="H869" t="s">
        <v>16</v>
      </c>
      <c r="I869" t="s">
        <v>17</v>
      </c>
      <c r="J869" s="10">
        <v>24000</v>
      </c>
      <c r="K869" t="s">
        <v>2613</v>
      </c>
      <c r="L869" t="s">
        <v>42</v>
      </c>
      <c r="M869" t="s">
        <v>20</v>
      </c>
      <c r="N869">
        <v>6</v>
      </c>
    </row>
    <row r="870" spans="1:14" ht="252" x14ac:dyDescent="0.55000000000000004">
      <c r="A870" s="8" t="s">
        <v>2149</v>
      </c>
      <c r="B870" s="8" t="s">
        <v>2597</v>
      </c>
      <c r="C870">
        <v>34369</v>
      </c>
      <c r="D870">
        <v>10</v>
      </c>
      <c r="E870" t="s">
        <v>2614</v>
      </c>
      <c r="F870" s="9" t="s">
        <v>2615</v>
      </c>
      <c r="G870" t="s">
        <v>15</v>
      </c>
      <c r="H870" t="s">
        <v>16</v>
      </c>
      <c r="I870" t="s">
        <v>17</v>
      </c>
      <c r="J870" s="10">
        <v>10000</v>
      </c>
      <c r="K870" t="s">
        <v>2616</v>
      </c>
      <c r="L870" t="s">
        <v>42</v>
      </c>
      <c r="M870" t="s">
        <v>106</v>
      </c>
      <c r="N870">
        <v>6</v>
      </c>
    </row>
    <row r="871" spans="1:14" ht="198" x14ac:dyDescent="0.55000000000000004">
      <c r="A871" s="8" t="s">
        <v>2149</v>
      </c>
      <c r="B871" s="8" t="s">
        <v>2597</v>
      </c>
      <c r="C871">
        <v>34369</v>
      </c>
      <c r="D871">
        <v>11</v>
      </c>
      <c r="E871" t="s">
        <v>2617</v>
      </c>
      <c r="F871" s="9" t="s">
        <v>2618</v>
      </c>
      <c r="G871" t="s">
        <v>58</v>
      </c>
      <c r="H871" t="s">
        <v>16</v>
      </c>
      <c r="I871" t="s">
        <v>17</v>
      </c>
      <c r="J871" s="10">
        <v>20000</v>
      </c>
      <c r="K871" t="s">
        <v>2610</v>
      </c>
      <c r="L871" t="s">
        <v>42</v>
      </c>
      <c r="M871" t="s">
        <v>59</v>
      </c>
      <c r="N871">
        <v>6</v>
      </c>
    </row>
    <row r="872" spans="1:14" ht="234" x14ac:dyDescent="0.55000000000000004">
      <c r="A872" s="8" t="s">
        <v>2149</v>
      </c>
      <c r="B872" s="8" t="s">
        <v>2597</v>
      </c>
      <c r="C872">
        <v>34369</v>
      </c>
      <c r="D872">
        <v>12</v>
      </c>
      <c r="E872" t="s">
        <v>2619</v>
      </c>
      <c r="F872" s="9" t="s">
        <v>2620</v>
      </c>
      <c r="G872" t="s">
        <v>58</v>
      </c>
      <c r="H872" t="s">
        <v>16</v>
      </c>
      <c r="I872" t="s">
        <v>17</v>
      </c>
      <c r="J872" s="10">
        <v>4000</v>
      </c>
      <c r="K872" t="s">
        <v>2610</v>
      </c>
      <c r="L872" t="s">
        <v>42</v>
      </c>
      <c r="M872" t="s">
        <v>59</v>
      </c>
      <c r="N872">
        <v>6</v>
      </c>
    </row>
    <row r="873" spans="1:14" ht="252" x14ac:dyDescent="0.55000000000000004">
      <c r="A873" s="8" t="s">
        <v>2149</v>
      </c>
      <c r="B873" s="8" t="s">
        <v>2597</v>
      </c>
      <c r="C873">
        <v>34369</v>
      </c>
      <c r="D873">
        <v>13</v>
      </c>
      <c r="E873" t="s">
        <v>2614</v>
      </c>
      <c r="F873" s="9" t="s">
        <v>2615</v>
      </c>
      <c r="G873" t="s">
        <v>15</v>
      </c>
      <c r="H873" t="s">
        <v>16</v>
      </c>
      <c r="I873" t="s">
        <v>17</v>
      </c>
      <c r="J873" s="10">
        <v>10000</v>
      </c>
      <c r="K873" t="s">
        <v>2616</v>
      </c>
      <c r="L873" t="s">
        <v>42</v>
      </c>
      <c r="M873" t="s">
        <v>106</v>
      </c>
      <c r="N873">
        <v>6</v>
      </c>
    </row>
    <row r="874" spans="1:14" ht="216" x14ac:dyDescent="0.55000000000000004">
      <c r="A874" s="8" t="s">
        <v>2149</v>
      </c>
      <c r="B874" s="8" t="s">
        <v>2621</v>
      </c>
      <c r="C874">
        <v>34431</v>
      </c>
      <c r="D874">
        <v>1</v>
      </c>
      <c r="E874" t="s">
        <v>2622</v>
      </c>
      <c r="F874" s="9" t="s">
        <v>2623</v>
      </c>
      <c r="G874" t="s">
        <v>27</v>
      </c>
      <c r="H874" t="s">
        <v>36</v>
      </c>
      <c r="I874" t="s">
        <v>17</v>
      </c>
      <c r="J874" s="10">
        <v>13174</v>
      </c>
      <c r="K874" t="s">
        <v>37</v>
      </c>
      <c r="L874" t="s">
        <v>38</v>
      </c>
      <c r="M874" t="s">
        <v>20</v>
      </c>
      <c r="N874">
        <v>6</v>
      </c>
    </row>
    <row r="875" spans="1:14" ht="198" x14ac:dyDescent="0.55000000000000004">
      <c r="A875" s="8" t="s">
        <v>2149</v>
      </c>
      <c r="B875" s="8" t="s">
        <v>2621</v>
      </c>
      <c r="C875">
        <v>34431</v>
      </c>
      <c r="D875">
        <v>5</v>
      </c>
      <c r="E875" t="s">
        <v>2624</v>
      </c>
      <c r="F875" s="9" t="s">
        <v>2625</v>
      </c>
      <c r="G875" t="s">
        <v>32</v>
      </c>
      <c r="H875" t="s">
        <v>22</v>
      </c>
      <c r="I875" t="s">
        <v>17</v>
      </c>
      <c r="J875" s="10">
        <v>1619</v>
      </c>
      <c r="K875" t="s">
        <v>2626</v>
      </c>
      <c r="L875" t="s">
        <v>2627</v>
      </c>
      <c r="M875" t="s">
        <v>20</v>
      </c>
      <c r="N875">
        <v>6</v>
      </c>
    </row>
    <row r="876" spans="1:14" ht="162" x14ac:dyDescent="0.55000000000000004">
      <c r="A876" s="8" t="s">
        <v>2149</v>
      </c>
      <c r="B876" s="8" t="s">
        <v>2621</v>
      </c>
      <c r="C876">
        <v>34431</v>
      </c>
      <c r="D876">
        <v>6</v>
      </c>
      <c r="E876" t="s">
        <v>2628</v>
      </c>
      <c r="F876" s="9" t="s">
        <v>2629</v>
      </c>
      <c r="G876" t="s">
        <v>15</v>
      </c>
      <c r="H876" t="s">
        <v>16</v>
      </c>
      <c r="I876" t="s">
        <v>17</v>
      </c>
      <c r="J876" s="10">
        <v>3024</v>
      </c>
      <c r="K876" t="s">
        <v>2630</v>
      </c>
      <c r="L876" t="s">
        <v>2631</v>
      </c>
      <c r="M876" t="s">
        <v>20</v>
      </c>
      <c r="N876">
        <v>6</v>
      </c>
    </row>
    <row r="877" spans="1:14" ht="144" x14ac:dyDescent="0.55000000000000004">
      <c r="A877" s="8" t="s">
        <v>2149</v>
      </c>
      <c r="B877" s="8" t="s">
        <v>2621</v>
      </c>
      <c r="C877">
        <v>34431</v>
      </c>
      <c r="D877">
        <v>7</v>
      </c>
      <c r="E877" t="s">
        <v>2632</v>
      </c>
      <c r="F877" s="9" t="s">
        <v>2633</v>
      </c>
      <c r="G877" t="s">
        <v>32</v>
      </c>
      <c r="H877" t="s">
        <v>16</v>
      </c>
      <c r="I877" t="s">
        <v>17</v>
      </c>
      <c r="J877" s="10">
        <v>11520</v>
      </c>
      <c r="K877" t="s">
        <v>2634</v>
      </c>
      <c r="L877" t="s">
        <v>2631</v>
      </c>
      <c r="M877" t="s">
        <v>20</v>
      </c>
      <c r="N877">
        <v>6</v>
      </c>
    </row>
    <row r="878" spans="1:14" ht="180" x14ac:dyDescent="0.55000000000000004">
      <c r="A878" s="8" t="s">
        <v>2149</v>
      </c>
      <c r="B878" s="8" t="s">
        <v>2621</v>
      </c>
      <c r="C878">
        <v>34431</v>
      </c>
      <c r="D878">
        <v>8</v>
      </c>
      <c r="E878" t="s">
        <v>2635</v>
      </c>
      <c r="F878" s="9" t="s">
        <v>2636</v>
      </c>
      <c r="G878" t="s">
        <v>21</v>
      </c>
      <c r="H878" t="s">
        <v>16</v>
      </c>
      <c r="I878" t="s">
        <v>17</v>
      </c>
      <c r="J878" s="10">
        <v>3500</v>
      </c>
      <c r="K878" t="s">
        <v>2637</v>
      </c>
      <c r="L878" t="s">
        <v>2631</v>
      </c>
      <c r="M878" t="s">
        <v>20</v>
      </c>
      <c r="N878">
        <v>6</v>
      </c>
    </row>
    <row r="879" spans="1:14" ht="162" x14ac:dyDescent="0.55000000000000004">
      <c r="A879" s="8" t="s">
        <v>2149</v>
      </c>
      <c r="B879" s="8" t="s">
        <v>2621</v>
      </c>
      <c r="C879">
        <v>34431</v>
      </c>
      <c r="D879">
        <v>9</v>
      </c>
      <c r="E879" t="s">
        <v>2638</v>
      </c>
      <c r="F879" s="9" t="s">
        <v>2639</v>
      </c>
      <c r="G879" t="s">
        <v>58</v>
      </c>
      <c r="H879" t="s">
        <v>16</v>
      </c>
      <c r="I879" t="s">
        <v>17</v>
      </c>
      <c r="J879" s="10">
        <v>3000</v>
      </c>
      <c r="K879" t="s">
        <v>2640</v>
      </c>
      <c r="L879" t="s">
        <v>2631</v>
      </c>
      <c r="M879" t="s">
        <v>20</v>
      </c>
      <c r="N879">
        <v>6</v>
      </c>
    </row>
    <row r="880" spans="1:14" ht="252" x14ac:dyDescent="0.55000000000000004">
      <c r="A880" s="8" t="s">
        <v>2149</v>
      </c>
      <c r="B880" s="8" t="s">
        <v>2621</v>
      </c>
      <c r="C880">
        <v>34431</v>
      </c>
      <c r="D880">
        <v>10</v>
      </c>
      <c r="E880" t="s">
        <v>2641</v>
      </c>
      <c r="F880" s="9" t="s">
        <v>2642</v>
      </c>
      <c r="G880" t="s">
        <v>32</v>
      </c>
      <c r="H880" t="s">
        <v>16</v>
      </c>
      <c r="I880" t="s">
        <v>17</v>
      </c>
      <c r="J880" s="10">
        <v>14600</v>
      </c>
      <c r="K880" t="s">
        <v>2643</v>
      </c>
      <c r="L880" t="s">
        <v>2631</v>
      </c>
      <c r="M880" t="s">
        <v>20</v>
      </c>
      <c r="N880">
        <v>6</v>
      </c>
    </row>
    <row r="881" spans="1:14" ht="180" x14ac:dyDescent="0.55000000000000004">
      <c r="A881" s="8" t="s">
        <v>2149</v>
      </c>
      <c r="B881" s="8" t="s">
        <v>2621</v>
      </c>
      <c r="C881">
        <v>34431</v>
      </c>
      <c r="D881">
        <v>11</v>
      </c>
      <c r="E881" t="s">
        <v>2644</v>
      </c>
      <c r="F881" s="9" t="s">
        <v>2645</v>
      </c>
      <c r="G881" t="s">
        <v>24</v>
      </c>
      <c r="H881" t="s">
        <v>16</v>
      </c>
      <c r="I881" t="s">
        <v>17</v>
      </c>
      <c r="J881" s="10">
        <v>10000</v>
      </c>
      <c r="K881" t="s">
        <v>2646</v>
      </c>
      <c r="L881" t="s">
        <v>2631</v>
      </c>
      <c r="M881" t="s">
        <v>20</v>
      </c>
      <c r="N881">
        <v>6</v>
      </c>
    </row>
    <row r="882" spans="1:14" ht="288" x14ac:dyDescent="0.55000000000000004">
      <c r="A882" s="8" t="s">
        <v>2149</v>
      </c>
      <c r="B882" s="8" t="s">
        <v>2621</v>
      </c>
      <c r="C882">
        <v>34431</v>
      </c>
      <c r="D882">
        <v>12</v>
      </c>
      <c r="E882" t="s">
        <v>2647</v>
      </c>
      <c r="F882" s="9" t="s">
        <v>2648</v>
      </c>
      <c r="G882" t="s">
        <v>32</v>
      </c>
      <c r="H882" t="s">
        <v>16</v>
      </c>
      <c r="I882" t="s">
        <v>17</v>
      </c>
      <c r="J882" s="10">
        <v>2146</v>
      </c>
      <c r="K882" t="s">
        <v>2649</v>
      </c>
      <c r="L882" t="s">
        <v>2631</v>
      </c>
      <c r="M882" t="s">
        <v>33</v>
      </c>
      <c r="N882">
        <v>6</v>
      </c>
    </row>
    <row r="883" spans="1:14" ht="162" x14ac:dyDescent="0.55000000000000004">
      <c r="A883" s="8" t="s">
        <v>2149</v>
      </c>
      <c r="B883" s="8" t="s">
        <v>2621</v>
      </c>
      <c r="C883">
        <v>34431</v>
      </c>
      <c r="D883">
        <v>13</v>
      </c>
      <c r="E883" t="s">
        <v>2650</v>
      </c>
      <c r="F883" s="9" t="s">
        <v>2651</v>
      </c>
      <c r="G883" t="s">
        <v>43</v>
      </c>
      <c r="H883" t="s">
        <v>16</v>
      </c>
      <c r="I883" t="s">
        <v>17</v>
      </c>
      <c r="J883" s="10">
        <v>9000</v>
      </c>
      <c r="K883" t="s">
        <v>2652</v>
      </c>
      <c r="L883" t="s">
        <v>2631</v>
      </c>
      <c r="M883" t="s">
        <v>48</v>
      </c>
      <c r="N883">
        <v>6</v>
      </c>
    </row>
    <row r="884" spans="1:14" ht="180" x14ac:dyDescent="0.55000000000000004">
      <c r="A884" s="8" t="s">
        <v>2149</v>
      </c>
      <c r="B884" s="8" t="s">
        <v>2621</v>
      </c>
      <c r="C884">
        <v>34431</v>
      </c>
      <c r="D884">
        <v>14</v>
      </c>
      <c r="E884" t="s">
        <v>2653</v>
      </c>
      <c r="F884" s="9" t="s">
        <v>2654</v>
      </c>
      <c r="G884" t="s">
        <v>24</v>
      </c>
      <c r="H884" t="s">
        <v>16</v>
      </c>
      <c r="I884" t="s">
        <v>17</v>
      </c>
      <c r="J884" s="10">
        <v>8800</v>
      </c>
      <c r="K884" t="s">
        <v>2655</v>
      </c>
      <c r="L884" t="s">
        <v>2631</v>
      </c>
      <c r="M884" t="s">
        <v>20</v>
      </c>
      <c r="N884">
        <v>6</v>
      </c>
    </row>
    <row r="885" spans="1:14" ht="234" x14ac:dyDescent="0.55000000000000004">
      <c r="A885" s="8" t="s">
        <v>2149</v>
      </c>
      <c r="B885" s="8" t="s">
        <v>2656</v>
      </c>
      <c r="C885">
        <v>34462</v>
      </c>
      <c r="D885">
        <v>1</v>
      </c>
      <c r="E885" t="s">
        <v>2657</v>
      </c>
      <c r="F885" s="9" t="s">
        <v>2658</v>
      </c>
      <c r="G885" t="s">
        <v>27</v>
      </c>
      <c r="H885" t="s">
        <v>36</v>
      </c>
      <c r="I885" t="s">
        <v>17</v>
      </c>
      <c r="J885" s="10">
        <v>81805</v>
      </c>
      <c r="K885" t="s">
        <v>37</v>
      </c>
      <c r="L885" t="s">
        <v>70</v>
      </c>
      <c r="M885" t="s">
        <v>20</v>
      </c>
      <c r="N885">
        <v>6</v>
      </c>
    </row>
    <row r="886" spans="1:14" ht="198" x14ac:dyDescent="0.55000000000000004">
      <c r="A886" s="8" t="s">
        <v>2149</v>
      </c>
      <c r="B886" s="8" t="s">
        <v>2656</v>
      </c>
      <c r="C886">
        <v>34462</v>
      </c>
      <c r="D886">
        <v>5</v>
      </c>
      <c r="E886" t="s">
        <v>2659</v>
      </c>
      <c r="F886" s="9" t="s">
        <v>2660</v>
      </c>
      <c r="G886" t="s">
        <v>24</v>
      </c>
      <c r="H886" t="s">
        <v>16</v>
      </c>
      <c r="I886" t="s">
        <v>17</v>
      </c>
      <c r="J886" s="10">
        <v>2500</v>
      </c>
      <c r="K886" t="s">
        <v>2661</v>
      </c>
      <c r="L886" t="s">
        <v>70</v>
      </c>
      <c r="M886" t="s">
        <v>20</v>
      </c>
      <c r="N886">
        <v>6</v>
      </c>
    </row>
    <row r="887" spans="1:14" ht="162" x14ac:dyDescent="0.55000000000000004">
      <c r="A887" s="8" t="s">
        <v>2149</v>
      </c>
      <c r="B887" s="8" t="s">
        <v>2656</v>
      </c>
      <c r="C887">
        <v>34462</v>
      </c>
      <c r="D887">
        <v>6</v>
      </c>
      <c r="E887" t="s">
        <v>2662</v>
      </c>
      <c r="F887" s="9" t="s">
        <v>2663</v>
      </c>
      <c r="G887" t="s">
        <v>35</v>
      </c>
      <c r="H887" t="s">
        <v>16</v>
      </c>
      <c r="I887" t="s">
        <v>17</v>
      </c>
      <c r="J887" s="10">
        <v>2519</v>
      </c>
      <c r="K887" t="s">
        <v>2664</v>
      </c>
      <c r="L887" t="s">
        <v>70</v>
      </c>
      <c r="M887" t="s">
        <v>55</v>
      </c>
      <c r="N887">
        <v>6</v>
      </c>
    </row>
    <row r="888" spans="1:14" ht="252" x14ac:dyDescent="0.55000000000000004">
      <c r="A888" s="8" t="s">
        <v>2149</v>
      </c>
      <c r="B888" s="8" t="s">
        <v>2656</v>
      </c>
      <c r="C888">
        <v>34462</v>
      </c>
      <c r="D888">
        <v>7</v>
      </c>
      <c r="E888" t="s">
        <v>2665</v>
      </c>
      <c r="F888" s="9" t="s">
        <v>2666</v>
      </c>
      <c r="G888" t="s">
        <v>58</v>
      </c>
      <c r="H888" t="s">
        <v>16</v>
      </c>
      <c r="I888" t="s">
        <v>17</v>
      </c>
      <c r="J888" s="10">
        <v>7000</v>
      </c>
      <c r="K888" t="s">
        <v>2664</v>
      </c>
      <c r="L888" t="s">
        <v>70</v>
      </c>
      <c r="M888" t="s">
        <v>59</v>
      </c>
      <c r="N888">
        <v>6</v>
      </c>
    </row>
    <row r="889" spans="1:14" ht="216" x14ac:dyDescent="0.55000000000000004">
      <c r="A889" s="8" t="s">
        <v>2149</v>
      </c>
      <c r="B889" s="8" t="s">
        <v>2656</v>
      </c>
      <c r="C889">
        <v>34462</v>
      </c>
      <c r="D889">
        <v>8</v>
      </c>
      <c r="E889" t="s">
        <v>116</v>
      </c>
      <c r="F889" s="9" t="s">
        <v>2667</v>
      </c>
      <c r="G889" t="s">
        <v>58</v>
      </c>
      <c r="H889" t="s">
        <v>16</v>
      </c>
      <c r="I889" t="s">
        <v>17</v>
      </c>
      <c r="J889" s="10">
        <v>22000</v>
      </c>
      <c r="K889" t="s">
        <v>2664</v>
      </c>
      <c r="L889" t="s">
        <v>70</v>
      </c>
      <c r="M889" t="s">
        <v>59</v>
      </c>
      <c r="N889">
        <v>6</v>
      </c>
    </row>
    <row r="890" spans="1:14" ht="144" x14ac:dyDescent="0.55000000000000004">
      <c r="A890" s="8" t="s">
        <v>2149</v>
      </c>
      <c r="B890" s="8" t="s">
        <v>2656</v>
      </c>
      <c r="C890">
        <v>34462</v>
      </c>
      <c r="D890">
        <v>9</v>
      </c>
      <c r="E890" t="s">
        <v>2668</v>
      </c>
      <c r="F890" s="9" t="s">
        <v>2669</v>
      </c>
      <c r="G890" t="s">
        <v>32</v>
      </c>
      <c r="H890" t="s">
        <v>16</v>
      </c>
      <c r="I890" t="s">
        <v>17</v>
      </c>
      <c r="J890" s="10">
        <v>5000</v>
      </c>
      <c r="K890" t="s">
        <v>2670</v>
      </c>
      <c r="L890" t="s">
        <v>70</v>
      </c>
      <c r="M890" t="s">
        <v>33</v>
      </c>
      <c r="N890">
        <v>6</v>
      </c>
    </row>
    <row r="891" spans="1:14" ht="198" x14ac:dyDescent="0.55000000000000004">
      <c r="A891" s="8" t="s">
        <v>2149</v>
      </c>
      <c r="B891" s="8" t="s">
        <v>2656</v>
      </c>
      <c r="C891">
        <v>34462</v>
      </c>
      <c r="D891">
        <v>10</v>
      </c>
      <c r="E891" t="s">
        <v>2671</v>
      </c>
      <c r="F891" s="9" t="s">
        <v>2672</v>
      </c>
      <c r="G891" t="s">
        <v>43</v>
      </c>
      <c r="H891" t="s">
        <v>56</v>
      </c>
      <c r="I891" t="s">
        <v>17</v>
      </c>
      <c r="J891" s="10">
        <v>1764</v>
      </c>
      <c r="K891" t="s">
        <v>2664</v>
      </c>
      <c r="L891" t="s">
        <v>70</v>
      </c>
      <c r="M891" t="s">
        <v>19</v>
      </c>
      <c r="N891">
        <v>6</v>
      </c>
    </row>
    <row r="892" spans="1:14" ht="180" x14ac:dyDescent="0.55000000000000004">
      <c r="A892" s="8" t="s">
        <v>2149</v>
      </c>
      <c r="B892" s="8" t="s">
        <v>2656</v>
      </c>
      <c r="C892">
        <v>34462</v>
      </c>
      <c r="D892">
        <v>11</v>
      </c>
      <c r="E892" t="s">
        <v>2673</v>
      </c>
      <c r="F892" s="9" t="s">
        <v>2674</v>
      </c>
      <c r="G892" t="s">
        <v>21</v>
      </c>
      <c r="H892" t="s">
        <v>16</v>
      </c>
      <c r="I892" t="s">
        <v>17</v>
      </c>
      <c r="J892" s="10">
        <v>11286</v>
      </c>
      <c r="K892" t="s">
        <v>2664</v>
      </c>
      <c r="L892" t="s">
        <v>70</v>
      </c>
      <c r="M892" t="s">
        <v>20</v>
      </c>
      <c r="N892">
        <v>6</v>
      </c>
    </row>
    <row r="893" spans="1:14" ht="180" x14ac:dyDescent="0.55000000000000004">
      <c r="A893" s="8" t="s">
        <v>2149</v>
      </c>
      <c r="B893" s="8" t="s">
        <v>2656</v>
      </c>
      <c r="C893">
        <v>34462</v>
      </c>
      <c r="D893">
        <v>12</v>
      </c>
      <c r="E893" t="s">
        <v>2673</v>
      </c>
      <c r="F893" s="9" t="s">
        <v>2674</v>
      </c>
      <c r="G893" t="s">
        <v>21</v>
      </c>
      <c r="H893" t="s">
        <v>16</v>
      </c>
      <c r="I893" t="s">
        <v>17</v>
      </c>
      <c r="J893" s="10">
        <v>11714</v>
      </c>
      <c r="K893" t="s">
        <v>2664</v>
      </c>
      <c r="L893" t="s">
        <v>70</v>
      </c>
      <c r="M893" t="s">
        <v>20</v>
      </c>
      <c r="N893">
        <v>6</v>
      </c>
    </row>
    <row r="894" spans="1:14" ht="216" x14ac:dyDescent="0.55000000000000004">
      <c r="A894" s="8" t="s">
        <v>2149</v>
      </c>
      <c r="B894" s="8" t="s">
        <v>2675</v>
      </c>
      <c r="C894">
        <v>34545</v>
      </c>
      <c r="D894">
        <v>1</v>
      </c>
      <c r="E894" t="s">
        <v>2676</v>
      </c>
      <c r="F894" s="9" t="s">
        <v>2677</v>
      </c>
      <c r="G894" t="s">
        <v>27</v>
      </c>
      <c r="H894" t="s">
        <v>28</v>
      </c>
      <c r="I894" t="s">
        <v>17</v>
      </c>
      <c r="J894" s="10">
        <v>53877</v>
      </c>
      <c r="K894" t="s">
        <v>41</v>
      </c>
      <c r="L894" t="s">
        <v>31</v>
      </c>
      <c r="M894" t="s">
        <v>20</v>
      </c>
      <c r="N894">
        <v>6</v>
      </c>
    </row>
    <row r="895" spans="1:14" ht="270" x14ac:dyDescent="0.55000000000000004">
      <c r="A895" s="8" t="s">
        <v>2149</v>
      </c>
      <c r="B895" s="8" t="s">
        <v>2675</v>
      </c>
      <c r="C895">
        <v>34545</v>
      </c>
      <c r="D895">
        <v>5</v>
      </c>
      <c r="E895" t="s">
        <v>2678</v>
      </c>
      <c r="F895" s="9" t="s">
        <v>2679</v>
      </c>
      <c r="G895" t="s">
        <v>43</v>
      </c>
      <c r="H895" t="s">
        <v>16</v>
      </c>
      <c r="I895" t="s">
        <v>17</v>
      </c>
      <c r="J895" s="10">
        <v>30834</v>
      </c>
      <c r="K895" t="s">
        <v>2680</v>
      </c>
      <c r="L895" t="s">
        <v>38</v>
      </c>
      <c r="M895" t="s">
        <v>48</v>
      </c>
      <c r="N895">
        <v>6</v>
      </c>
    </row>
    <row r="896" spans="1:14" ht="198" x14ac:dyDescent="0.55000000000000004">
      <c r="A896" s="8" t="s">
        <v>2149</v>
      </c>
      <c r="B896" s="8" t="s">
        <v>2675</v>
      </c>
      <c r="C896">
        <v>34545</v>
      </c>
      <c r="D896">
        <v>6</v>
      </c>
      <c r="E896" t="s">
        <v>2681</v>
      </c>
      <c r="F896" s="9" t="s">
        <v>2682</v>
      </c>
      <c r="G896" t="s">
        <v>58</v>
      </c>
      <c r="H896" t="s">
        <v>16</v>
      </c>
      <c r="I896" t="s">
        <v>17</v>
      </c>
      <c r="J896" s="10">
        <v>3500</v>
      </c>
      <c r="K896" t="s">
        <v>2683</v>
      </c>
      <c r="L896" t="s">
        <v>38</v>
      </c>
      <c r="M896" t="s">
        <v>59</v>
      </c>
      <c r="N896">
        <v>6</v>
      </c>
    </row>
    <row r="897" spans="1:14" ht="252" x14ac:dyDescent="0.55000000000000004">
      <c r="A897" s="8" t="s">
        <v>2149</v>
      </c>
      <c r="B897" s="8" t="s">
        <v>2675</v>
      </c>
      <c r="C897">
        <v>34545</v>
      </c>
      <c r="D897">
        <v>7</v>
      </c>
      <c r="E897" t="s">
        <v>2684</v>
      </c>
      <c r="F897" s="9" t="s">
        <v>2685</v>
      </c>
      <c r="G897" t="s">
        <v>43</v>
      </c>
      <c r="H897" t="s">
        <v>44</v>
      </c>
      <c r="I897" t="s">
        <v>17</v>
      </c>
      <c r="J897" s="10">
        <v>4766</v>
      </c>
      <c r="K897" t="s">
        <v>2680</v>
      </c>
      <c r="L897" t="s">
        <v>38</v>
      </c>
      <c r="M897" t="s">
        <v>48</v>
      </c>
      <c r="N897">
        <v>6</v>
      </c>
    </row>
    <row r="898" spans="1:14" ht="162" x14ac:dyDescent="0.55000000000000004">
      <c r="A898" s="8" t="s">
        <v>2149</v>
      </c>
      <c r="B898" s="8" t="s">
        <v>2675</v>
      </c>
      <c r="C898">
        <v>34545</v>
      </c>
      <c r="D898">
        <v>8</v>
      </c>
      <c r="E898" t="s">
        <v>2686</v>
      </c>
      <c r="F898" s="9" t="s">
        <v>2687</v>
      </c>
      <c r="G898" t="s">
        <v>43</v>
      </c>
      <c r="H898" t="s">
        <v>22</v>
      </c>
      <c r="I898" t="s">
        <v>17</v>
      </c>
      <c r="J898" s="10">
        <v>3190</v>
      </c>
      <c r="K898" t="s">
        <v>2688</v>
      </c>
      <c r="L898" t="s">
        <v>38</v>
      </c>
      <c r="M898" t="s">
        <v>48</v>
      </c>
      <c r="N898">
        <v>6</v>
      </c>
    </row>
    <row r="899" spans="1:14" ht="306" x14ac:dyDescent="0.55000000000000004">
      <c r="A899" s="8" t="s">
        <v>2689</v>
      </c>
      <c r="B899" s="8" t="s">
        <v>14</v>
      </c>
      <c r="C899">
        <v>35000</v>
      </c>
      <c r="D899">
        <v>5</v>
      </c>
      <c r="E899" t="s">
        <v>2690</v>
      </c>
      <c r="F899" s="9" t="s">
        <v>2691</v>
      </c>
      <c r="G899" t="s">
        <v>43</v>
      </c>
      <c r="H899" t="s">
        <v>16</v>
      </c>
      <c r="I899" t="s">
        <v>17</v>
      </c>
      <c r="J899" s="11">
        <v>28320</v>
      </c>
      <c r="K899" t="s">
        <v>2692</v>
      </c>
      <c r="L899" t="s">
        <v>164</v>
      </c>
      <c r="M899" t="s">
        <v>98</v>
      </c>
      <c r="N899">
        <v>6</v>
      </c>
    </row>
    <row r="900" spans="1:14" ht="306" x14ac:dyDescent="0.55000000000000004">
      <c r="A900" s="8" t="s">
        <v>2689</v>
      </c>
      <c r="B900" s="8" t="s">
        <v>14</v>
      </c>
      <c r="C900">
        <v>35000</v>
      </c>
      <c r="D900">
        <v>6</v>
      </c>
      <c r="E900" t="s">
        <v>2693</v>
      </c>
      <c r="F900" s="9" t="s">
        <v>2694</v>
      </c>
      <c r="G900" t="s">
        <v>32</v>
      </c>
      <c r="H900" t="s">
        <v>16</v>
      </c>
      <c r="I900" t="s">
        <v>17</v>
      </c>
      <c r="J900" s="11">
        <v>45561</v>
      </c>
      <c r="K900" t="s">
        <v>2695</v>
      </c>
      <c r="L900" t="s">
        <v>164</v>
      </c>
      <c r="M900" t="s">
        <v>98</v>
      </c>
      <c r="N900">
        <v>6</v>
      </c>
    </row>
    <row r="901" spans="1:14" ht="162" x14ac:dyDescent="0.55000000000000004">
      <c r="A901" s="8" t="s">
        <v>2689</v>
      </c>
      <c r="B901" s="8" t="s">
        <v>14</v>
      </c>
      <c r="C901">
        <v>35000</v>
      </c>
      <c r="D901">
        <v>7</v>
      </c>
      <c r="E901" t="s">
        <v>2696</v>
      </c>
      <c r="F901" s="9" t="s">
        <v>2697</v>
      </c>
      <c r="G901" t="s">
        <v>43</v>
      </c>
      <c r="H901" t="s">
        <v>16</v>
      </c>
      <c r="I901" t="s">
        <v>22</v>
      </c>
      <c r="J901" s="11">
        <v>1370</v>
      </c>
      <c r="K901" t="s">
        <v>2698</v>
      </c>
      <c r="L901" t="s">
        <v>164</v>
      </c>
      <c r="M901" t="s">
        <v>51</v>
      </c>
      <c r="N901">
        <v>6</v>
      </c>
    </row>
    <row r="902" spans="1:14" ht="108" x14ac:dyDescent="0.55000000000000004">
      <c r="A902" s="8" t="s">
        <v>2689</v>
      </c>
      <c r="B902" s="8" t="s">
        <v>14</v>
      </c>
      <c r="C902">
        <v>35000</v>
      </c>
      <c r="D902">
        <v>8</v>
      </c>
      <c r="E902" t="s">
        <v>2699</v>
      </c>
      <c r="F902" s="9" t="s">
        <v>2700</v>
      </c>
      <c r="G902" t="s">
        <v>43</v>
      </c>
      <c r="H902" t="s">
        <v>16</v>
      </c>
      <c r="I902" t="s">
        <v>56</v>
      </c>
      <c r="J902" s="11">
        <v>1000</v>
      </c>
      <c r="K902" t="s">
        <v>2701</v>
      </c>
      <c r="L902" t="s">
        <v>164</v>
      </c>
      <c r="M902" t="s">
        <v>2702</v>
      </c>
      <c r="N902">
        <v>6</v>
      </c>
    </row>
    <row r="903" spans="1:14" ht="252" x14ac:dyDescent="0.55000000000000004">
      <c r="A903" s="8" t="s">
        <v>2689</v>
      </c>
      <c r="B903" s="8" t="s">
        <v>14</v>
      </c>
      <c r="C903">
        <v>35000</v>
      </c>
      <c r="D903">
        <v>9</v>
      </c>
      <c r="E903" t="s">
        <v>172</v>
      </c>
      <c r="F903" s="9" t="s">
        <v>2703</v>
      </c>
      <c r="G903" t="s">
        <v>43</v>
      </c>
      <c r="H903" t="s">
        <v>16</v>
      </c>
      <c r="I903" t="s">
        <v>17</v>
      </c>
      <c r="J903" s="11">
        <v>998780</v>
      </c>
      <c r="K903" t="s">
        <v>2704</v>
      </c>
      <c r="L903" t="s">
        <v>164</v>
      </c>
      <c r="M903" t="s">
        <v>19</v>
      </c>
      <c r="N903">
        <v>6</v>
      </c>
    </row>
    <row r="904" spans="1:14" ht="126" x14ac:dyDescent="0.55000000000000004">
      <c r="A904" s="8" t="s">
        <v>2689</v>
      </c>
      <c r="B904" s="8" t="s">
        <v>14</v>
      </c>
      <c r="C904">
        <v>35000</v>
      </c>
      <c r="D904">
        <v>10</v>
      </c>
      <c r="E904" t="s">
        <v>139</v>
      </c>
      <c r="F904" s="9" t="s">
        <v>2705</v>
      </c>
      <c r="G904" t="s">
        <v>43</v>
      </c>
      <c r="H904" t="s">
        <v>16</v>
      </c>
      <c r="I904" t="s">
        <v>17</v>
      </c>
      <c r="J904" s="11">
        <v>31241</v>
      </c>
      <c r="K904" t="s">
        <v>2706</v>
      </c>
      <c r="L904" t="s">
        <v>164</v>
      </c>
      <c r="M904" t="s">
        <v>19</v>
      </c>
      <c r="N904">
        <v>6</v>
      </c>
    </row>
    <row r="905" spans="1:14" ht="252" x14ac:dyDescent="0.55000000000000004">
      <c r="A905" s="8" t="s">
        <v>2689</v>
      </c>
      <c r="B905" s="8" t="s">
        <v>14</v>
      </c>
      <c r="C905">
        <v>35000</v>
      </c>
      <c r="D905">
        <v>11</v>
      </c>
      <c r="E905" t="s">
        <v>2707</v>
      </c>
      <c r="F905" s="9" t="s">
        <v>2708</v>
      </c>
      <c r="G905" t="s">
        <v>43</v>
      </c>
      <c r="H905" t="s">
        <v>16</v>
      </c>
      <c r="I905" t="s">
        <v>17</v>
      </c>
      <c r="J905" s="11">
        <v>342285</v>
      </c>
      <c r="K905" t="s">
        <v>2709</v>
      </c>
      <c r="L905" t="s">
        <v>164</v>
      </c>
      <c r="M905" t="s">
        <v>48</v>
      </c>
      <c r="N905">
        <v>6</v>
      </c>
    </row>
    <row r="906" spans="1:14" ht="144" x14ac:dyDescent="0.55000000000000004">
      <c r="A906" s="8" t="s">
        <v>2689</v>
      </c>
      <c r="B906" s="8" t="s">
        <v>14</v>
      </c>
      <c r="C906">
        <v>35000</v>
      </c>
      <c r="D906">
        <v>12</v>
      </c>
      <c r="E906" t="s">
        <v>2710</v>
      </c>
      <c r="F906" s="9" t="s">
        <v>2711</v>
      </c>
      <c r="G906" t="s">
        <v>43</v>
      </c>
      <c r="H906" t="s">
        <v>16</v>
      </c>
      <c r="I906" t="s">
        <v>17</v>
      </c>
      <c r="J906" s="11">
        <v>533905</v>
      </c>
      <c r="K906" t="s">
        <v>2712</v>
      </c>
      <c r="L906" t="s">
        <v>164</v>
      </c>
      <c r="M906" t="s">
        <v>48</v>
      </c>
      <c r="N906">
        <v>6</v>
      </c>
    </row>
    <row r="907" spans="1:14" ht="270" x14ac:dyDescent="0.55000000000000004">
      <c r="A907" s="8" t="s">
        <v>2689</v>
      </c>
      <c r="B907" s="8" t="s">
        <v>14</v>
      </c>
      <c r="C907">
        <v>35000</v>
      </c>
      <c r="D907">
        <v>13</v>
      </c>
      <c r="E907" t="s">
        <v>2713</v>
      </c>
      <c r="F907" s="9" t="s">
        <v>2714</v>
      </c>
      <c r="G907" t="s">
        <v>43</v>
      </c>
      <c r="H907" t="s">
        <v>16</v>
      </c>
      <c r="I907" t="s">
        <v>17</v>
      </c>
      <c r="J907" s="11">
        <v>193903</v>
      </c>
      <c r="K907" t="s">
        <v>2715</v>
      </c>
      <c r="L907" t="s">
        <v>164</v>
      </c>
      <c r="M907" t="s">
        <v>47</v>
      </c>
      <c r="N907">
        <v>6</v>
      </c>
    </row>
    <row r="908" spans="1:14" ht="162" x14ac:dyDescent="0.55000000000000004">
      <c r="A908" s="8" t="s">
        <v>2689</v>
      </c>
      <c r="B908" s="8" t="s">
        <v>14</v>
      </c>
      <c r="C908">
        <v>35000</v>
      </c>
      <c r="D908">
        <v>14</v>
      </c>
      <c r="E908" t="s">
        <v>2716</v>
      </c>
      <c r="F908" s="9" t="s">
        <v>2717</v>
      </c>
      <c r="G908" t="s">
        <v>43</v>
      </c>
      <c r="H908" t="s">
        <v>16</v>
      </c>
      <c r="I908" t="s">
        <v>17</v>
      </c>
      <c r="J908" s="11">
        <v>109862</v>
      </c>
      <c r="K908" t="s">
        <v>2718</v>
      </c>
      <c r="L908" t="s">
        <v>164</v>
      </c>
      <c r="M908" t="s">
        <v>47</v>
      </c>
      <c r="N908">
        <v>6</v>
      </c>
    </row>
    <row r="909" spans="1:14" ht="198" x14ac:dyDescent="0.55000000000000004">
      <c r="A909" s="8" t="s">
        <v>2689</v>
      </c>
      <c r="B909" s="8" t="s">
        <v>14</v>
      </c>
      <c r="C909">
        <v>35000</v>
      </c>
      <c r="D909">
        <v>15</v>
      </c>
      <c r="E909" t="s">
        <v>2719</v>
      </c>
      <c r="F909" s="9" t="s">
        <v>2720</v>
      </c>
      <c r="G909" t="s">
        <v>43</v>
      </c>
      <c r="H909" t="s">
        <v>16</v>
      </c>
      <c r="I909" t="s">
        <v>17</v>
      </c>
      <c r="J909" s="11">
        <v>24970</v>
      </c>
      <c r="K909" t="s">
        <v>2721</v>
      </c>
      <c r="L909" t="s">
        <v>164</v>
      </c>
      <c r="M909" t="s">
        <v>50</v>
      </c>
      <c r="N909">
        <v>6</v>
      </c>
    </row>
    <row r="910" spans="1:14" ht="234" x14ac:dyDescent="0.55000000000000004">
      <c r="A910" s="8" t="s">
        <v>2689</v>
      </c>
      <c r="B910" s="8" t="s">
        <v>14</v>
      </c>
      <c r="C910">
        <v>35000</v>
      </c>
      <c r="D910">
        <v>16</v>
      </c>
      <c r="E910" t="s">
        <v>2722</v>
      </c>
      <c r="F910" s="9" t="s">
        <v>2723</v>
      </c>
      <c r="G910" t="s">
        <v>32</v>
      </c>
      <c r="H910" t="s">
        <v>16</v>
      </c>
      <c r="I910" t="s">
        <v>17</v>
      </c>
      <c r="J910" s="11">
        <v>148500</v>
      </c>
      <c r="K910" t="s">
        <v>2724</v>
      </c>
      <c r="L910" t="s">
        <v>164</v>
      </c>
      <c r="M910" t="s">
        <v>50</v>
      </c>
      <c r="N910">
        <v>6</v>
      </c>
    </row>
    <row r="911" spans="1:14" ht="126" x14ac:dyDescent="0.55000000000000004">
      <c r="A911" s="8" t="s">
        <v>2689</v>
      </c>
      <c r="B911" s="8" t="s">
        <v>14</v>
      </c>
      <c r="C911">
        <v>35000</v>
      </c>
      <c r="D911">
        <v>17</v>
      </c>
      <c r="E911" t="s">
        <v>2725</v>
      </c>
      <c r="F911" s="9" t="s">
        <v>2726</v>
      </c>
      <c r="G911" t="s">
        <v>43</v>
      </c>
      <c r="H911" t="s">
        <v>16</v>
      </c>
      <c r="I911" t="s">
        <v>17</v>
      </c>
      <c r="J911" s="11">
        <v>9480</v>
      </c>
      <c r="K911" t="s">
        <v>2727</v>
      </c>
      <c r="L911" t="s">
        <v>164</v>
      </c>
      <c r="M911" t="s">
        <v>50</v>
      </c>
      <c r="N911">
        <v>6</v>
      </c>
    </row>
    <row r="912" spans="1:14" ht="108" x14ac:dyDescent="0.55000000000000004">
      <c r="A912" s="8" t="s">
        <v>2689</v>
      </c>
      <c r="B912" s="8" t="s">
        <v>14</v>
      </c>
      <c r="C912">
        <v>35000</v>
      </c>
      <c r="D912">
        <v>18</v>
      </c>
      <c r="E912" t="s">
        <v>2728</v>
      </c>
      <c r="F912" s="9" t="s">
        <v>2729</v>
      </c>
      <c r="G912" t="s">
        <v>43</v>
      </c>
      <c r="H912" t="s">
        <v>16</v>
      </c>
      <c r="I912" t="s">
        <v>17</v>
      </c>
      <c r="J912" s="11">
        <v>8813</v>
      </c>
      <c r="K912" t="s">
        <v>2730</v>
      </c>
      <c r="L912" t="s">
        <v>164</v>
      </c>
      <c r="M912" t="s">
        <v>50</v>
      </c>
      <c r="N912">
        <v>6</v>
      </c>
    </row>
    <row r="913" spans="1:14" ht="162" x14ac:dyDescent="0.55000000000000004">
      <c r="A913" s="8" t="s">
        <v>2689</v>
      </c>
      <c r="B913" s="8" t="s">
        <v>14</v>
      </c>
      <c r="C913">
        <v>35000</v>
      </c>
      <c r="D913">
        <v>19</v>
      </c>
      <c r="E913" t="s">
        <v>2731</v>
      </c>
      <c r="F913" s="9" t="s">
        <v>2732</v>
      </c>
      <c r="G913" t="s">
        <v>21</v>
      </c>
      <c r="H913" t="s">
        <v>16</v>
      </c>
      <c r="I913" t="s">
        <v>17</v>
      </c>
      <c r="J913" s="11">
        <v>195917</v>
      </c>
      <c r="K913" t="s">
        <v>2733</v>
      </c>
      <c r="L913" t="s">
        <v>164</v>
      </c>
      <c r="M913" t="s">
        <v>20</v>
      </c>
      <c r="N913">
        <v>6</v>
      </c>
    </row>
    <row r="914" spans="1:14" ht="180" x14ac:dyDescent="0.55000000000000004">
      <c r="A914" s="8" t="s">
        <v>2689</v>
      </c>
      <c r="B914" s="8" t="s">
        <v>14</v>
      </c>
      <c r="C914">
        <v>35000</v>
      </c>
      <c r="D914">
        <v>20</v>
      </c>
      <c r="E914" t="s">
        <v>2734</v>
      </c>
      <c r="F914" s="9" t="s">
        <v>2735</v>
      </c>
      <c r="G914" t="s">
        <v>58</v>
      </c>
      <c r="H914" t="s">
        <v>16</v>
      </c>
      <c r="I914" t="s">
        <v>17</v>
      </c>
      <c r="J914" s="11">
        <v>180685</v>
      </c>
      <c r="K914" t="s">
        <v>2736</v>
      </c>
      <c r="L914" t="s">
        <v>164</v>
      </c>
      <c r="M914" t="s">
        <v>59</v>
      </c>
      <c r="N914">
        <v>6</v>
      </c>
    </row>
    <row r="915" spans="1:14" ht="126" x14ac:dyDescent="0.55000000000000004">
      <c r="A915" s="8" t="s">
        <v>2689</v>
      </c>
      <c r="B915" s="8" t="s">
        <v>14</v>
      </c>
      <c r="C915">
        <v>35000</v>
      </c>
      <c r="D915">
        <v>21</v>
      </c>
      <c r="E915" t="s">
        <v>166</v>
      </c>
      <c r="F915" s="9" t="s">
        <v>2737</v>
      </c>
      <c r="G915" t="s">
        <v>58</v>
      </c>
      <c r="H915" t="s">
        <v>16</v>
      </c>
      <c r="I915" t="s">
        <v>17</v>
      </c>
      <c r="J915" s="11">
        <v>465000</v>
      </c>
      <c r="K915" t="s">
        <v>2738</v>
      </c>
      <c r="L915" t="s">
        <v>164</v>
      </c>
      <c r="M915" t="s">
        <v>59</v>
      </c>
      <c r="N915">
        <v>6</v>
      </c>
    </row>
    <row r="916" spans="1:14" ht="90" x14ac:dyDescent="0.55000000000000004">
      <c r="A916" s="8" t="s">
        <v>2689</v>
      </c>
      <c r="B916" s="8" t="s">
        <v>14</v>
      </c>
      <c r="C916">
        <v>35000</v>
      </c>
      <c r="D916">
        <v>22</v>
      </c>
      <c r="E916" t="s">
        <v>2739</v>
      </c>
      <c r="F916" s="9" t="s">
        <v>2740</v>
      </c>
      <c r="G916" t="s">
        <v>58</v>
      </c>
      <c r="H916" t="s">
        <v>16</v>
      </c>
      <c r="I916" t="s">
        <v>17</v>
      </c>
      <c r="J916" s="11">
        <v>24000</v>
      </c>
      <c r="K916" t="s">
        <v>2741</v>
      </c>
      <c r="L916" t="s">
        <v>164</v>
      </c>
      <c r="M916" t="s">
        <v>59</v>
      </c>
      <c r="N916">
        <v>6</v>
      </c>
    </row>
    <row r="917" spans="1:14" ht="126" x14ac:dyDescent="0.55000000000000004">
      <c r="A917" s="8" t="s">
        <v>2689</v>
      </c>
      <c r="B917" s="8" t="s">
        <v>14</v>
      </c>
      <c r="C917">
        <v>35000</v>
      </c>
      <c r="D917">
        <v>23</v>
      </c>
      <c r="E917" t="s">
        <v>2742</v>
      </c>
      <c r="F917" s="9" t="s">
        <v>2743</v>
      </c>
      <c r="G917" t="s">
        <v>24</v>
      </c>
      <c r="H917" t="s">
        <v>16</v>
      </c>
      <c r="I917" t="s">
        <v>17</v>
      </c>
      <c r="J917" s="11">
        <v>10250</v>
      </c>
      <c r="K917" t="s">
        <v>2744</v>
      </c>
      <c r="L917" t="s">
        <v>164</v>
      </c>
      <c r="M917" t="s">
        <v>20</v>
      </c>
      <c r="N917">
        <v>6</v>
      </c>
    </row>
    <row r="918" spans="1:14" ht="234" x14ac:dyDescent="0.55000000000000004">
      <c r="A918" s="8" t="s">
        <v>2689</v>
      </c>
      <c r="B918" s="8" t="s">
        <v>14</v>
      </c>
      <c r="C918">
        <v>35000</v>
      </c>
      <c r="D918">
        <v>24</v>
      </c>
      <c r="E918" t="s">
        <v>2745</v>
      </c>
      <c r="F918" s="9" t="s">
        <v>2746</v>
      </c>
      <c r="G918" t="s">
        <v>32</v>
      </c>
      <c r="H918" t="s">
        <v>16</v>
      </c>
      <c r="I918" t="s">
        <v>17</v>
      </c>
      <c r="J918" s="11">
        <v>18021</v>
      </c>
      <c r="K918" t="s">
        <v>2747</v>
      </c>
      <c r="L918" t="s">
        <v>164</v>
      </c>
      <c r="M918" t="s">
        <v>33</v>
      </c>
      <c r="N918">
        <v>6</v>
      </c>
    </row>
    <row r="919" spans="1:14" ht="306" x14ac:dyDescent="0.55000000000000004">
      <c r="A919" s="8" t="s">
        <v>2689</v>
      </c>
      <c r="B919" s="8" t="s">
        <v>14</v>
      </c>
      <c r="C919">
        <v>35000</v>
      </c>
      <c r="D919">
        <v>25</v>
      </c>
      <c r="E919" t="s">
        <v>2748</v>
      </c>
      <c r="F919" s="9" t="s">
        <v>2749</v>
      </c>
      <c r="G919" t="s">
        <v>24</v>
      </c>
      <c r="H919" t="s">
        <v>22</v>
      </c>
      <c r="I919" t="s">
        <v>57</v>
      </c>
      <c r="J919" s="11">
        <v>316000</v>
      </c>
      <c r="K919" t="s">
        <v>2750</v>
      </c>
      <c r="L919" t="s">
        <v>164</v>
      </c>
      <c r="M919" t="s">
        <v>26</v>
      </c>
      <c r="N919">
        <v>6</v>
      </c>
    </row>
    <row r="920" spans="1:14" ht="252" x14ac:dyDescent="0.55000000000000004">
      <c r="A920" s="8" t="s">
        <v>2689</v>
      </c>
      <c r="B920" s="8" t="s">
        <v>14</v>
      </c>
      <c r="C920">
        <v>35000</v>
      </c>
      <c r="D920">
        <v>26</v>
      </c>
      <c r="E920" t="s">
        <v>2751</v>
      </c>
      <c r="F920" s="9" t="s">
        <v>2752</v>
      </c>
      <c r="G920" t="s">
        <v>21</v>
      </c>
      <c r="H920" t="s">
        <v>22</v>
      </c>
      <c r="I920" t="s">
        <v>40</v>
      </c>
      <c r="J920" s="11">
        <v>164490</v>
      </c>
      <c r="K920" t="s">
        <v>2753</v>
      </c>
      <c r="L920" t="s">
        <v>164</v>
      </c>
      <c r="M920" t="s">
        <v>23</v>
      </c>
      <c r="N920">
        <v>6</v>
      </c>
    </row>
    <row r="921" spans="1:14" ht="108" x14ac:dyDescent="0.55000000000000004">
      <c r="A921" s="8" t="s">
        <v>2689</v>
      </c>
      <c r="B921" s="8" t="s">
        <v>14</v>
      </c>
      <c r="C921">
        <v>35000</v>
      </c>
      <c r="D921">
        <v>27</v>
      </c>
      <c r="E921" t="s">
        <v>2754</v>
      </c>
      <c r="F921" s="9" t="s">
        <v>2755</v>
      </c>
      <c r="G921" t="s">
        <v>58</v>
      </c>
      <c r="H921" t="s">
        <v>68</v>
      </c>
      <c r="I921" t="s">
        <v>17</v>
      </c>
      <c r="J921" s="11">
        <v>121300</v>
      </c>
      <c r="K921" t="s">
        <v>2756</v>
      </c>
      <c r="L921" t="s">
        <v>164</v>
      </c>
      <c r="M921" t="s">
        <v>59</v>
      </c>
      <c r="N921">
        <v>6</v>
      </c>
    </row>
    <row r="922" spans="1:14" ht="108" x14ac:dyDescent="0.55000000000000004">
      <c r="A922" s="8" t="s">
        <v>2689</v>
      </c>
      <c r="B922" s="8" t="s">
        <v>14</v>
      </c>
      <c r="C922">
        <v>35000</v>
      </c>
      <c r="D922">
        <v>28</v>
      </c>
      <c r="E922" t="s">
        <v>2757</v>
      </c>
      <c r="F922" s="9" t="s">
        <v>2758</v>
      </c>
      <c r="G922" t="s">
        <v>21</v>
      </c>
      <c r="H922" t="s">
        <v>16</v>
      </c>
      <c r="I922" t="s">
        <v>17</v>
      </c>
      <c r="J922" s="11">
        <v>216000</v>
      </c>
      <c r="K922" t="s">
        <v>2759</v>
      </c>
      <c r="L922" t="s">
        <v>164</v>
      </c>
      <c r="M922" t="s">
        <v>20</v>
      </c>
      <c r="N922">
        <v>6</v>
      </c>
    </row>
    <row r="923" spans="1:14" ht="126" x14ac:dyDescent="0.55000000000000004">
      <c r="A923" s="8" t="s">
        <v>2689</v>
      </c>
      <c r="B923" s="8" t="s">
        <v>14</v>
      </c>
      <c r="C923">
        <v>35000</v>
      </c>
      <c r="D923">
        <v>29</v>
      </c>
      <c r="E923" t="s">
        <v>2760</v>
      </c>
      <c r="F923" s="9" t="s">
        <v>2761</v>
      </c>
      <c r="G923" t="s">
        <v>21</v>
      </c>
      <c r="H923" t="s">
        <v>16</v>
      </c>
      <c r="I923" t="s">
        <v>17</v>
      </c>
      <c r="J923" s="11">
        <v>119050</v>
      </c>
      <c r="K923" t="s">
        <v>2762</v>
      </c>
      <c r="L923" t="s">
        <v>164</v>
      </c>
      <c r="M923" t="s">
        <v>20</v>
      </c>
      <c r="N923">
        <v>6</v>
      </c>
    </row>
    <row r="924" spans="1:14" ht="252" x14ac:dyDescent="0.55000000000000004">
      <c r="A924" s="8" t="s">
        <v>2689</v>
      </c>
      <c r="B924" s="8" t="s">
        <v>14</v>
      </c>
      <c r="C924">
        <v>35000</v>
      </c>
      <c r="D924">
        <v>30</v>
      </c>
      <c r="E924" t="s">
        <v>158</v>
      </c>
      <c r="F924" s="9" t="s">
        <v>2763</v>
      </c>
      <c r="G924" t="s">
        <v>35</v>
      </c>
      <c r="H924" t="s">
        <v>16</v>
      </c>
      <c r="I924" t="s">
        <v>17</v>
      </c>
      <c r="J924" s="11">
        <v>660152</v>
      </c>
      <c r="K924" t="s">
        <v>2764</v>
      </c>
      <c r="L924" t="s">
        <v>164</v>
      </c>
      <c r="M924" t="s">
        <v>55</v>
      </c>
      <c r="N924">
        <v>6</v>
      </c>
    </row>
    <row r="925" spans="1:14" ht="126" x14ac:dyDescent="0.55000000000000004">
      <c r="A925" s="8" t="s">
        <v>2689</v>
      </c>
      <c r="B925" s="8" t="s">
        <v>14</v>
      </c>
      <c r="C925">
        <v>35000</v>
      </c>
      <c r="D925">
        <v>31</v>
      </c>
      <c r="E925" t="s">
        <v>2765</v>
      </c>
      <c r="F925" s="9" t="s">
        <v>2766</v>
      </c>
      <c r="G925" t="s">
        <v>15</v>
      </c>
      <c r="H925" t="s">
        <v>16</v>
      </c>
      <c r="I925" t="s">
        <v>17</v>
      </c>
      <c r="J925" s="11">
        <v>32947</v>
      </c>
      <c r="K925" t="s">
        <v>2767</v>
      </c>
      <c r="L925" t="s">
        <v>164</v>
      </c>
      <c r="M925" t="s">
        <v>34</v>
      </c>
      <c r="N925">
        <v>6</v>
      </c>
    </row>
    <row r="926" spans="1:14" ht="126" x14ac:dyDescent="0.55000000000000004">
      <c r="A926" s="8" t="s">
        <v>2689</v>
      </c>
      <c r="B926" s="8" t="s">
        <v>14</v>
      </c>
      <c r="C926">
        <v>35000</v>
      </c>
      <c r="D926">
        <v>32</v>
      </c>
      <c r="E926" t="s">
        <v>2768</v>
      </c>
      <c r="F926" s="9" t="s">
        <v>2769</v>
      </c>
      <c r="G926" t="s">
        <v>15</v>
      </c>
      <c r="H926" t="s">
        <v>16</v>
      </c>
      <c r="I926" t="s">
        <v>17</v>
      </c>
      <c r="J926" s="11">
        <v>33436</v>
      </c>
      <c r="K926" t="s">
        <v>2770</v>
      </c>
      <c r="L926" t="s">
        <v>163</v>
      </c>
      <c r="M926" t="s">
        <v>20</v>
      </c>
      <c r="N926">
        <v>6</v>
      </c>
    </row>
    <row r="927" spans="1:14" ht="162" x14ac:dyDescent="0.55000000000000004">
      <c r="A927" s="8" t="s">
        <v>2689</v>
      </c>
      <c r="B927" s="8" t="s">
        <v>14</v>
      </c>
      <c r="C927">
        <v>35000</v>
      </c>
      <c r="D927">
        <v>33</v>
      </c>
      <c r="E927" t="s">
        <v>2771</v>
      </c>
      <c r="F927" s="9" t="s">
        <v>2772</v>
      </c>
      <c r="G927" t="s">
        <v>15</v>
      </c>
      <c r="H927" t="s">
        <v>16</v>
      </c>
      <c r="I927" t="s">
        <v>17</v>
      </c>
      <c r="J927" s="11">
        <v>514</v>
      </c>
      <c r="K927" t="s">
        <v>2773</v>
      </c>
      <c r="L927" t="s">
        <v>164</v>
      </c>
      <c r="M927" t="s">
        <v>20</v>
      </c>
      <c r="N927">
        <v>6</v>
      </c>
    </row>
    <row r="928" spans="1:14" ht="126" x14ac:dyDescent="0.55000000000000004">
      <c r="A928" s="8" t="s">
        <v>2689</v>
      </c>
      <c r="B928" s="8" t="s">
        <v>14</v>
      </c>
      <c r="C928">
        <v>35000</v>
      </c>
      <c r="D928">
        <v>34</v>
      </c>
      <c r="E928" t="s">
        <v>2774</v>
      </c>
      <c r="F928" s="9" t="s">
        <v>2775</v>
      </c>
      <c r="G928" t="s">
        <v>15</v>
      </c>
      <c r="H928" t="s">
        <v>16</v>
      </c>
      <c r="I928" t="s">
        <v>17</v>
      </c>
      <c r="J928" s="11">
        <v>1613</v>
      </c>
      <c r="K928" t="s">
        <v>2776</v>
      </c>
      <c r="L928" t="s">
        <v>163</v>
      </c>
      <c r="M928" t="s">
        <v>20</v>
      </c>
      <c r="N928">
        <v>6</v>
      </c>
    </row>
    <row r="929" spans="1:14" ht="144" x14ac:dyDescent="0.55000000000000004">
      <c r="A929" s="8" t="s">
        <v>2689</v>
      </c>
      <c r="B929" s="8" t="s">
        <v>14</v>
      </c>
      <c r="C929">
        <v>35000</v>
      </c>
      <c r="D929">
        <v>35</v>
      </c>
      <c r="E929" t="s">
        <v>2777</v>
      </c>
      <c r="F929" s="9" t="s">
        <v>2778</v>
      </c>
      <c r="G929" t="s">
        <v>15</v>
      </c>
      <c r="H929" t="s">
        <v>16</v>
      </c>
      <c r="I929" t="s">
        <v>17</v>
      </c>
      <c r="J929" s="11">
        <v>1958</v>
      </c>
      <c r="K929" t="s">
        <v>2779</v>
      </c>
      <c r="L929" t="s">
        <v>163</v>
      </c>
      <c r="M929" t="s">
        <v>20</v>
      </c>
      <c r="N929">
        <v>6</v>
      </c>
    </row>
    <row r="930" spans="1:14" ht="162" x14ac:dyDescent="0.55000000000000004">
      <c r="A930" s="8" t="s">
        <v>2689</v>
      </c>
      <c r="B930" s="8" t="s">
        <v>14</v>
      </c>
      <c r="C930">
        <v>35000</v>
      </c>
      <c r="D930">
        <v>36</v>
      </c>
      <c r="E930" t="s">
        <v>2780</v>
      </c>
      <c r="F930" s="9" t="s">
        <v>2781</v>
      </c>
      <c r="G930" t="s">
        <v>15</v>
      </c>
      <c r="H930" t="s">
        <v>16</v>
      </c>
      <c r="I930" t="s">
        <v>17</v>
      </c>
      <c r="J930" s="11">
        <v>1586</v>
      </c>
      <c r="K930" t="s">
        <v>2782</v>
      </c>
      <c r="L930" t="s">
        <v>163</v>
      </c>
      <c r="M930" t="s">
        <v>99</v>
      </c>
      <c r="N930">
        <v>6</v>
      </c>
    </row>
    <row r="931" spans="1:14" ht="162" x14ac:dyDescent="0.55000000000000004">
      <c r="A931" s="8" t="s">
        <v>2689</v>
      </c>
      <c r="B931" s="8" t="s">
        <v>14</v>
      </c>
      <c r="C931">
        <v>35000</v>
      </c>
      <c r="D931">
        <v>37</v>
      </c>
      <c r="E931" t="s">
        <v>2783</v>
      </c>
      <c r="F931" s="9" t="s">
        <v>2784</v>
      </c>
      <c r="G931" t="s">
        <v>15</v>
      </c>
      <c r="H931" t="s">
        <v>16</v>
      </c>
      <c r="I931" t="s">
        <v>17</v>
      </c>
      <c r="J931" s="11">
        <v>4555</v>
      </c>
      <c r="K931" t="s">
        <v>2785</v>
      </c>
      <c r="L931" t="s">
        <v>163</v>
      </c>
      <c r="M931" t="s">
        <v>99</v>
      </c>
      <c r="N931">
        <v>6</v>
      </c>
    </row>
    <row r="932" spans="1:14" ht="144" x14ac:dyDescent="0.55000000000000004">
      <c r="A932" s="8" t="s">
        <v>2689</v>
      </c>
      <c r="B932" s="8" t="s">
        <v>14</v>
      </c>
      <c r="C932">
        <v>35000</v>
      </c>
      <c r="D932">
        <v>38</v>
      </c>
      <c r="E932" t="s">
        <v>2786</v>
      </c>
      <c r="F932" s="9" t="s">
        <v>2787</v>
      </c>
      <c r="G932" t="s">
        <v>15</v>
      </c>
      <c r="H932" t="s">
        <v>16</v>
      </c>
      <c r="I932" t="s">
        <v>17</v>
      </c>
      <c r="J932" s="11">
        <v>26260</v>
      </c>
      <c r="K932" t="s">
        <v>2788</v>
      </c>
      <c r="L932" t="s">
        <v>164</v>
      </c>
      <c r="M932" t="s">
        <v>20</v>
      </c>
      <c r="N932">
        <v>6</v>
      </c>
    </row>
    <row r="933" spans="1:14" ht="144" x14ac:dyDescent="0.55000000000000004">
      <c r="A933" s="8" t="s">
        <v>2689</v>
      </c>
      <c r="B933" s="8" t="s">
        <v>14</v>
      </c>
      <c r="C933">
        <v>35000</v>
      </c>
      <c r="D933">
        <v>39</v>
      </c>
      <c r="E933" t="s">
        <v>2789</v>
      </c>
      <c r="F933" s="9" t="s">
        <v>2790</v>
      </c>
      <c r="G933" t="s">
        <v>15</v>
      </c>
      <c r="H933" t="s">
        <v>16</v>
      </c>
      <c r="I933" t="s">
        <v>17</v>
      </c>
      <c r="J933" s="11">
        <v>9631</v>
      </c>
      <c r="K933" t="s">
        <v>2791</v>
      </c>
      <c r="L933" t="s">
        <v>164</v>
      </c>
      <c r="M933" t="s">
        <v>20</v>
      </c>
      <c r="N933">
        <v>6</v>
      </c>
    </row>
    <row r="934" spans="1:14" ht="126" x14ac:dyDescent="0.55000000000000004">
      <c r="A934" s="8" t="s">
        <v>2689</v>
      </c>
      <c r="B934" s="8" t="s">
        <v>14</v>
      </c>
      <c r="C934">
        <v>35000</v>
      </c>
      <c r="D934">
        <v>40</v>
      </c>
      <c r="E934" t="s">
        <v>2792</v>
      </c>
      <c r="F934" s="9" t="s">
        <v>2793</v>
      </c>
      <c r="G934" t="s">
        <v>15</v>
      </c>
      <c r="H934" t="s">
        <v>16</v>
      </c>
      <c r="I934" t="s">
        <v>17</v>
      </c>
      <c r="J934" s="11">
        <v>7375</v>
      </c>
      <c r="K934" t="s">
        <v>2794</v>
      </c>
      <c r="L934" t="s">
        <v>163</v>
      </c>
      <c r="M934" t="s">
        <v>20</v>
      </c>
      <c r="N934">
        <v>6</v>
      </c>
    </row>
    <row r="935" spans="1:14" ht="144" x14ac:dyDescent="0.55000000000000004">
      <c r="A935" s="8" t="s">
        <v>2689</v>
      </c>
      <c r="B935" s="8" t="s">
        <v>14</v>
      </c>
      <c r="C935">
        <v>35000</v>
      </c>
      <c r="D935">
        <v>41</v>
      </c>
      <c r="E935" t="s">
        <v>2795</v>
      </c>
      <c r="F935" s="9" t="s">
        <v>2796</v>
      </c>
      <c r="G935" t="s">
        <v>15</v>
      </c>
      <c r="H935" t="s">
        <v>16</v>
      </c>
      <c r="I935" t="s">
        <v>17</v>
      </c>
      <c r="J935" s="11">
        <v>9103</v>
      </c>
      <c r="K935" t="s">
        <v>2797</v>
      </c>
      <c r="L935" t="s">
        <v>163</v>
      </c>
      <c r="M935" t="s">
        <v>20</v>
      </c>
      <c r="N935">
        <v>6</v>
      </c>
    </row>
    <row r="936" spans="1:14" ht="144" x14ac:dyDescent="0.55000000000000004">
      <c r="A936" s="8" t="s">
        <v>2689</v>
      </c>
      <c r="B936" s="8" t="s">
        <v>14</v>
      </c>
      <c r="C936">
        <v>35000</v>
      </c>
      <c r="D936">
        <v>42</v>
      </c>
      <c r="E936" t="s">
        <v>2798</v>
      </c>
      <c r="F936" s="9" t="s">
        <v>2799</v>
      </c>
      <c r="G936" t="s">
        <v>15</v>
      </c>
      <c r="H936" t="s">
        <v>16</v>
      </c>
      <c r="I936" t="s">
        <v>17</v>
      </c>
      <c r="J936" s="11">
        <v>17994</v>
      </c>
      <c r="K936" t="s">
        <v>2800</v>
      </c>
      <c r="L936" t="s">
        <v>163</v>
      </c>
      <c r="M936" t="s">
        <v>20</v>
      </c>
      <c r="N936">
        <v>6</v>
      </c>
    </row>
    <row r="937" spans="1:14" ht="126" x14ac:dyDescent="0.55000000000000004">
      <c r="A937" s="8" t="s">
        <v>2689</v>
      </c>
      <c r="B937" s="8" t="s">
        <v>14</v>
      </c>
      <c r="C937">
        <v>35000</v>
      </c>
      <c r="D937">
        <v>43</v>
      </c>
      <c r="E937" t="s">
        <v>2801</v>
      </c>
      <c r="F937" s="9" t="s">
        <v>2802</v>
      </c>
      <c r="G937" t="s">
        <v>15</v>
      </c>
      <c r="H937" t="s">
        <v>16</v>
      </c>
      <c r="I937" t="s">
        <v>17</v>
      </c>
      <c r="J937" s="11">
        <v>9458</v>
      </c>
      <c r="K937" t="s">
        <v>2803</v>
      </c>
      <c r="L937" t="s">
        <v>163</v>
      </c>
      <c r="M937" t="s">
        <v>20</v>
      </c>
      <c r="N937">
        <v>6</v>
      </c>
    </row>
    <row r="938" spans="1:14" ht="126" x14ac:dyDescent="0.55000000000000004">
      <c r="A938" s="8" t="s">
        <v>2689</v>
      </c>
      <c r="B938" s="8" t="s">
        <v>14</v>
      </c>
      <c r="C938">
        <v>35000</v>
      </c>
      <c r="D938">
        <v>44</v>
      </c>
      <c r="E938" t="s">
        <v>2804</v>
      </c>
      <c r="F938" s="9" t="s">
        <v>2805</v>
      </c>
      <c r="G938" t="s">
        <v>15</v>
      </c>
      <c r="H938" t="s">
        <v>16</v>
      </c>
      <c r="I938" t="s">
        <v>17</v>
      </c>
      <c r="J938" s="11">
        <v>3383</v>
      </c>
      <c r="K938" t="s">
        <v>2806</v>
      </c>
      <c r="L938" t="s">
        <v>163</v>
      </c>
      <c r="M938" t="s">
        <v>20</v>
      </c>
      <c r="N938">
        <v>6</v>
      </c>
    </row>
    <row r="939" spans="1:14" ht="144" x14ac:dyDescent="0.55000000000000004">
      <c r="A939" s="8" t="s">
        <v>2689</v>
      </c>
      <c r="B939" s="8" t="s">
        <v>14</v>
      </c>
      <c r="C939">
        <v>35000</v>
      </c>
      <c r="D939">
        <v>45</v>
      </c>
      <c r="E939" t="s">
        <v>2807</v>
      </c>
      <c r="F939" s="9" t="s">
        <v>2808</v>
      </c>
      <c r="G939" t="s">
        <v>15</v>
      </c>
      <c r="H939" t="s">
        <v>16</v>
      </c>
      <c r="I939" t="s">
        <v>17</v>
      </c>
      <c r="J939" s="11">
        <v>16760</v>
      </c>
      <c r="K939" t="s">
        <v>2809</v>
      </c>
      <c r="L939" t="s">
        <v>163</v>
      </c>
      <c r="M939" t="s">
        <v>20</v>
      </c>
      <c r="N939">
        <v>6</v>
      </c>
    </row>
    <row r="940" spans="1:14" ht="144" x14ac:dyDescent="0.55000000000000004">
      <c r="A940" s="8" t="s">
        <v>2689</v>
      </c>
      <c r="B940" s="8" t="s">
        <v>14</v>
      </c>
      <c r="C940">
        <v>35000</v>
      </c>
      <c r="D940">
        <v>46</v>
      </c>
      <c r="E940" t="s">
        <v>2810</v>
      </c>
      <c r="F940" s="9" t="s">
        <v>2811</v>
      </c>
      <c r="G940" t="s">
        <v>15</v>
      </c>
      <c r="H940" t="s">
        <v>16</v>
      </c>
      <c r="I940" t="s">
        <v>17</v>
      </c>
      <c r="J940" s="11">
        <v>2466</v>
      </c>
      <c r="K940" t="s">
        <v>2812</v>
      </c>
      <c r="L940" t="s">
        <v>164</v>
      </c>
      <c r="M940" t="s">
        <v>20</v>
      </c>
      <c r="N940">
        <v>6</v>
      </c>
    </row>
    <row r="941" spans="1:14" ht="252" x14ac:dyDescent="0.55000000000000004">
      <c r="A941" s="8" t="s">
        <v>2689</v>
      </c>
      <c r="B941" s="8" t="s">
        <v>14</v>
      </c>
      <c r="C941">
        <v>35000</v>
      </c>
      <c r="D941">
        <v>47</v>
      </c>
      <c r="E941" t="s">
        <v>2813</v>
      </c>
      <c r="F941" s="9" t="s">
        <v>2814</v>
      </c>
      <c r="G941" t="s">
        <v>15</v>
      </c>
      <c r="H941" t="s">
        <v>16</v>
      </c>
      <c r="I941" t="s">
        <v>17</v>
      </c>
      <c r="J941" s="11">
        <v>52773</v>
      </c>
      <c r="K941" t="s">
        <v>2815</v>
      </c>
      <c r="L941" t="s">
        <v>163</v>
      </c>
      <c r="M941" t="s">
        <v>108</v>
      </c>
      <c r="N941">
        <v>6</v>
      </c>
    </row>
    <row r="942" spans="1:14" ht="126" x14ac:dyDescent="0.55000000000000004">
      <c r="A942" s="8" t="s">
        <v>2689</v>
      </c>
      <c r="B942" s="8" t="s">
        <v>14</v>
      </c>
      <c r="C942">
        <v>35000</v>
      </c>
      <c r="D942">
        <v>48</v>
      </c>
      <c r="E942" t="s">
        <v>2816</v>
      </c>
      <c r="F942" s="9" t="s">
        <v>2817</v>
      </c>
      <c r="G942" t="s">
        <v>15</v>
      </c>
      <c r="H942" t="s">
        <v>16</v>
      </c>
      <c r="I942" t="s">
        <v>17</v>
      </c>
      <c r="J942" s="11">
        <v>175115</v>
      </c>
      <c r="K942" t="s">
        <v>2818</v>
      </c>
      <c r="L942" t="s">
        <v>163</v>
      </c>
      <c r="M942" t="s">
        <v>20</v>
      </c>
      <c r="N942">
        <v>6</v>
      </c>
    </row>
    <row r="943" spans="1:14" ht="126" x14ac:dyDescent="0.55000000000000004">
      <c r="A943" s="8" t="s">
        <v>2689</v>
      </c>
      <c r="B943" s="8" t="s">
        <v>14</v>
      </c>
      <c r="C943">
        <v>35000</v>
      </c>
      <c r="D943">
        <v>49</v>
      </c>
      <c r="E943" t="s">
        <v>2819</v>
      </c>
      <c r="F943" s="9" t="s">
        <v>2820</v>
      </c>
      <c r="G943" t="s">
        <v>15</v>
      </c>
      <c r="H943" t="s">
        <v>16</v>
      </c>
      <c r="I943" t="s">
        <v>17</v>
      </c>
      <c r="J943" s="11">
        <v>64940</v>
      </c>
      <c r="K943" t="s">
        <v>2821</v>
      </c>
      <c r="L943" t="s">
        <v>163</v>
      </c>
      <c r="M943" t="s">
        <v>20</v>
      </c>
      <c r="N943">
        <v>6</v>
      </c>
    </row>
    <row r="944" spans="1:14" ht="270" x14ac:dyDescent="0.55000000000000004">
      <c r="A944" s="8" t="s">
        <v>2689</v>
      </c>
      <c r="B944" s="8" t="s">
        <v>14</v>
      </c>
      <c r="C944">
        <v>35000</v>
      </c>
      <c r="D944">
        <v>50</v>
      </c>
      <c r="E944" t="s">
        <v>2822</v>
      </c>
      <c r="F944" s="9" t="s">
        <v>2823</v>
      </c>
      <c r="G944" t="s">
        <v>15</v>
      </c>
      <c r="H944" t="s">
        <v>16</v>
      </c>
      <c r="I944" t="s">
        <v>17</v>
      </c>
      <c r="J944" s="11">
        <v>7796</v>
      </c>
      <c r="K944" t="s">
        <v>2824</v>
      </c>
      <c r="L944" t="s">
        <v>163</v>
      </c>
      <c r="M944" t="s">
        <v>20</v>
      </c>
      <c r="N944">
        <v>6</v>
      </c>
    </row>
    <row r="945" spans="1:14" ht="126" x14ac:dyDescent="0.55000000000000004">
      <c r="A945" s="8" t="s">
        <v>2689</v>
      </c>
      <c r="B945" s="8" t="s">
        <v>14</v>
      </c>
      <c r="C945">
        <v>35000</v>
      </c>
      <c r="D945">
        <v>51</v>
      </c>
      <c r="E945" t="s">
        <v>2825</v>
      </c>
      <c r="F945" s="9" t="s">
        <v>2826</v>
      </c>
      <c r="G945" t="s">
        <v>15</v>
      </c>
      <c r="H945" t="s">
        <v>16</v>
      </c>
      <c r="I945" t="s">
        <v>17</v>
      </c>
      <c r="J945" s="11">
        <v>3786</v>
      </c>
      <c r="K945" t="s">
        <v>2827</v>
      </c>
      <c r="L945" t="s">
        <v>163</v>
      </c>
      <c r="M945" t="s">
        <v>20</v>
      </c>
      <c r="N945">
        <v>6</v>
      </c>
    </row>
    <row r="946" spans="1:14" ht="126" x14ac:dyDescent="0.55000000000000004">
      <c r="A946" s="8" t="s">
        <v>2689</v>
      </c>
      <c r="B946" s="8" t="s">
        <v>14</v>
      </c>
      <c r="C946">
        <v>35000</v>
      </c>
      <c r="D946">
        <v>52</v>
      </c>
      <c r="E946" t="s">
        <v>2828</v>
      </c>
      <c r="F946" s="9" t="s">
        <v>2829</v>
      </c>
      <c r="G946" t="s">
        <v>15</v>
      </c>
      <c r="H946" t="s">
        <v>16</v>
      </c>
      <c r="I946" t="s">
        <v>17</v>
      </c>
      <c r="J946" s="11">
        <v>2890</v>
      </c>
      <c r="K946" t="s">
        <v>2830</v>
      </c>
      <c r="L946" t="s">
        <v>163</v>
      </c>
      <c r="M946" t="s">
        <v>20</v>
      </c>
      <c r="N946">
        <v>6</v>
      </c>
    </row>
    <row r="947" spans="1:14" ht="216" x14ac:dyDescent="0.55000000000000004">
      <c r="A947" s="8" t="s">
        <v>2689</v>
      </c>
      <c r="B947" s="8" t="s">
        <v>2831</v>
      </c>
      <c r="C947">
        <v>35201</v>
      </c>
      <c r="D947">
        <v>1</v>
      </c>
      <c r="E947" t="s">
        <v>2832</v>
      </c>
      <c r="F947" s="9" t="s">
        <v>2833</v>
      </c>
      <c r="G947" t="s">
        <v>27</v>
      </c>
      <c r="H947" t="s">
        <v>61</v>
      </c>
      <c r="I947" t="s">
        <v>17</v>
      </c>
      <c r="J947" s="11">
        <v>588920</v>
      </c>
      <c r="K947" t="s">
        <v>37</v>
      </c>
      <c r="L947" t="s">
        <v>38</v>
      </c>
      <c r="M947" t="s">
        <v>20</v>
      </c>
      <c r="N947">
        <v>6</v>
      </c>
    </row>
    <row r="948" spans="1:14" ht="306" x14ac:dyDescent="0.55000000000000004">
      <c r="A948" s="8" t="s">
        <v>2689</v>
      </c>
      <c r="B948" s="8" t="s">
        <v>2831</v>
      </c>
      <c r="C948">
        <v>35201</v>
      </c>
      <c r="D948">
        <v>5</v>
      </c>
      <c r="E948" t="s">
        <v>2834</v>
      </c>
      <c r="F948" s="9" t="s">
        <v>2835</v>
      </c>
      <c r="G948" t="s">
        <v>43</v>
      </c>
      <c r="H948" t="s">
        <v>22</v>
      </c>
      <c r="I948" t="s">
        <v>17</v>
      </c>
      <c r="J948" s="11">
        <v>20100</v>
      </c>
      <c r="K948" t="s">
        <v>2836</v>
      </c>
      <c r="L948" t="s">
        <v>42</v>
      </c>
      <c r="M948" t="s">
        <v>19</v>
      </c>
      <c r="N948">
        <v>6</v>
      </c>
    </row>
    <row r="949" spans="1:14" ht="162" x14ac:dyDescent="0.55000000000000004">
      <c r="A949" s="8" t="s">
        <v>2689</v>
      </c>
      <c r="B949" s="8" t="s">
        <v>2831</v>
      </c>
      <c r="C949">
        <v>35201</v>
      </c>
      <c r="D949">
        <v>6</v>
      </c>
      <c r="E949" t="s">
        <v>2837</v>
      </c>
      <c r="F949" s="9" t="s">
        <v>2838</v>
      </c>
      <c r="G949" t="s">
        <v>32</v>
      </c>
      <c r="H949" t="s">
        <v>22</v>
      </c>
      <c r="I949" t="s">
        <v>17</v>
      </c>
      <c r="J949" s="11">
        <v>40500</v>
      </c>
      <c r="K949" t="s">
        <v>2839</v>
      </c>
      <c r="L949" t="s">
        <v>42</v>
      </c>
      <c r="M949" t="s">
        <v>20</v>
      </c>
      <c r="N949">
        <v>6</v>
      </c>
    </row>
    <row r="950" spans="1:14" ht="162" x14ac:dyDescent="0.55000000000000004">
      <c r="A950" s="8" t="s">
        <v>2689</v>
      </c>
      <c r="B950" s="8" t="s">
        <v>2831</v>
      </c>
      <c r="C950">
        <v>35201</v>
      </c>
      <c r="D950">
        <v>7</v>
      </c>
      <c r="E950" t="s">
        <v>2840</v>
      </c>
      <c r="F950" s="9" t="s">
        <v>2841</v>
      </c>
      <c r="G950" t="s">
        <v>32</v>
      </c>
      <c r="H950" t="s">
        <v>22</v>
      </c>
      <c r="I950" t="s">
        <v>17</v>
      </c>
      <c r="J950" s="11">
        <v>121500</v>
      </c>
      <c r="K950" t="s">
        <v>2842</v>
      </c>
      <c r="L950" t="s">
        <v>42</v>
      </c>
      <c r="M950" t="s">
        <v>20</v>
      </c>
      <c r="N950">
        <v>6</v>
      </c>
    </row>
    <row r="951" spans="1:14" ht="198" x14ac:dyDescent="0.55000000000000004">
      <c r="A951" s="8" t="s">
        <v>2689</v>
      </c>
      <c r="B951" s="8" t="s">
        <v>2831</v>
      </c>
      <c r="C951">
        <v>35201</v>
      </c>
      <c r="D951">
        <v>8</v>
      </c>
      <c r="E951" t="s">
        <v>64</v>
      </c>
      <c r="F951" s="9" t="s">
        <v>2843</v>
      </c>
      <c r="G951" t="s">
        <v>32</v>
      </c>
      <c r="H951" t="s">
        <v>16</v>
      </c>
      <c r="I951" t="s">
        <v>17</v>
      </c>
      <c r="J951" s="11">
        <v>499000</v>
      </c>
      <c r="K951" t="s">
        <v>2844</v>
      </c>
      <c r="L951" t="s">
        <v>42</v>
      </c>
      <c r="M951" t="s">
        <v>33</v>
      </c>
      <c r="N951">
        <v>6</v>
      </c>
    </row>
    <row r="952" spans="1:14" ht="216" x14ac:dyDescent="0.55000000000000004">
      <c r="A952" s="8" t="s">
        <v>2689</v>
      </c>
      <c r="B952" s="8" t="s">
        <v>2845</v>
      </c>
      <c r="C952">
        <v>35202</v>
      </c>
      <c r="D952">
        <v>1</v>
      </c>
      <c r="E952" t="s">
        <v>2846</v>
      </c>
      <c r="F952" s="9" t="s">
        <v>2847</v>
      </c>
      <c r="G952" t="s">
        <v>27</v>
      </c>
      <c r="H952" t="s">
        <v>16</v>
      </c>
      <c r="I952" t="s">
        <v>68</v>
      </c>
      <c r="J952" s="11">
        <v>104227</v>
      </c>
      <c r="K952" t="s">
        <v>41</v>
      </c>
      <c r="L952" t="s">
        <v>31</v>
      </c>
      <c r="M952" t="s">
        <v>20</v>
      </c>
      <c r="N952">
        <v>6</v>
      </c>
    </row>
    <row r="953" spans="1:14" ht="126" x14ac:dyDescent="0.55000000000000004">
      <c r="A953" s="8" t="s">
        <v>2689</v>
      </c>
      <c r="B953" s="8" t="s">
        <v>2845</v>
      </c>
      <c r="C953">
        <v>35202</v>
      </c>
      <c r="D953">
        <v>5</v>
      </c>
      <c r="E953" t="s">
        <v>2848</v>
      </c>
      <c r="F953" s="9" t="s">
        <v>2849</v>
      </c>
      <c r="G953" t="s">
        <v>32</v>
      </c>
      <c r="H953" t="s">
        <v>16</v>
      </c>
      <c r="I953" t="s">
        <v>17</v>
      </c>
      <c r="J953" s="11">
        <v>105756</v>
      </c>
      <c r="K953" t="s">
        <v>2850</v>
      </c>
      <c r="L953" t="s">
        <v>31</v>
      </c>
      <c r="M953" t="s">
        <v>33</v>
      </c>
      <c r="N953">
        <v>6</v>
      </c>
    </row>
    <row r="954" spans="1:14" ht="409.5" x14ac:dyDescent="0.55000000000000004">
      <c r="A954" s="8" t="s">
        <v>2689</v>
      </c>
      <c r="B954" s="8" t="s">
        <v>2845</v>
      </c>
      <c r="C954">
        <v>35202</v>
      </c>
      <c r="D954">
        <v>6</v>
      </c>
      <c r="E954" t="s">
        <v>2851</v>
      </c>
      <c r="F954" s="9" t="s">
        <v>2852</v>
      </c>
      <c r="G954" t="s">
        <v>60</v>
      </c>
      <c r="H954" t="s">
        <v>44</v>
      </c>
      <c r="I954" t="s">
        <v>17</v>
      </c>
      <c r="J954" s="11">
        <v>33445</v>
      </c>
      <c r="K954" t="s">
        <v>2853</v>
      </c>
      <c r="L954" t="s">
        <v>70</v>
      </c>
      <c r="M954" t="s">
        <v>66</v>
      </c>
      <c r="N954">
        <v>6</v>
      </c>
    </row>
    <row r="955" spans="1:14" ht="252" x14ac:dyDescent="0.55000000000000004">
      <c r="A955" s="8" t="s">
        <v>2689</v>
      </c>
      <c r="B955" s="8" t="s">
        <v>2845</v>
      </c>
      <c r="C955">
        <v>35202</v>
      </c>
      <c r="D955">
        <v>7</v>
      </c>
      <c r="E955" t="s">
        <v>2854</v>
      </c>
      <c r="F955" s="9" t="s">
        <v>2855</v>
      </c>
      <c r="G955" t="s">
        <v>21</v>
      </c>
      <c r="H955" t="s">
        <v>16</v>
      </c>
      <c r="I955" t="s">
        <v>17</v>
      </c>
      <c r="J955" s="11">
        <v>24900</v>
      </c>
      <c r="K955" t="s">
        <v>2856</v>
      </c>
      <c r="L955" t="s">
        <v>70</v>
      </c>
      <c r="M955" t="s">
        <v>20</v>
      </c>
      <c r="N955">
        <v>6</v>
      </c>
    </row>
    <row r="956" spans="1:14" ht="90" x14ac:dyDescent="0.55000000000000004">
      <c r="A956" s="8" t="s">
        <v>2689</v>
      </c>
      <c r="B956" s="8" t="s">
        <v>2845</v>
      </c>
      <c r="C956">
        <v>35202</v>
      </c>
      <c r="D956">
        <v>8</v>
      </c>
      <c r="E956" t="s">
        <v>2857</v>
      </c>
      <c r="F956" s="9" t="s">
        <v>2858</v>
      </c>
      <c r="G956" t="s">
        <v>58</v>
      </c>
      <c r="H956" t="s">
        <v>16</v>
      </c>
      <c r="I956" t="s">
        <v>17</v>
      </c>
      <c r="J956" s="11">
        <v>1400</v>
      </c>
      <c r="K956" t="s">
        <v>2859</v>
      </c>
      <c r="L956" t="s">
        <v>70</v>
      </c>
      <c r="M956" t="s">
        <v>67</v>
      </c>
      <c r="N956">
        <v>6</v>
      </c>
    </row>
    <row r="957" spans="1:14" ht="108" x14ac:dyDescent="0.55000000000000004">
      <c r="A957" s="8" t="s">
        <v>2689</v>
      </c>
      <c r="B957" s="8" t="s">
        <v>2845</v>
      </c>
      <c r="C957">
        <v>35202</v>
      </c>
      <c r="D957">
        <v>9</v>
      </c>
      <c r="E957" t="s">
        <v>2860</v>
      </c>
      <c r="F957" s="9" t="s">
        <v>2861</v>
      </c>
      <c r="G957" t="s">
        <v>58</v>
      </c>
      <c r="H957" t="s">
        <v>16</v>
      </c>
      <c r="I957" t="s">
        <v>17</v>
      </c>
      <c r="J957" s="11">
        <v>1633</v>
      </c>
      <c r="K957" t="s">
        <v>2862</v>
      </c>
      <c r="L957" t="s">
        <v>70</v>
      </c>
      <c r="M957" t="s">
        <v>59</v>
      </c>
      <c r="N957">
        <v>6</v>
      </c>
    </row>
    <row r="958" spans="1:14" ht="144" x14ac:dyDescent="0.55000000000000004">
      <c r="A958" s="8" t="s">
        <v>2689</v>
      </c>
      <c r="B958" s="8" t="s">
        <v>2845</v>
      </c>
      <c r="C958">
        <v>35202</v>
      </c>
      <c r="D958">
        <v>10</v>
      </c>
      <c r="E958" t="s">
        <v>2863</v>
      </c>
      <c r="F958" s="9" t="s">
        <v>2864</v>
      </c>
      <c r="G958" t="s">
        <v>58</v>
      </c>
      <c r="H958" t="s">
        <v>16</v>
      </c>
      <c r="I958" t="s">
        <v>17</v>
      </c>
      <c r="J958" s="11">
        <v>1250</v>
      </c>
      <c r="K958" t="s">
        <v>2865</v>
      </c>
      <c r="L958" t="s">
        <v>70</v>
      </c>
      <c r="M958" t="s">
        <v>59</v>
      </c>
      <c r="N958">
        <v>6</v>
      </c>
    </row>
    <row r="959" spans="1:14" ht="144" x14ac:dyDescent="0.55000000000000004">
      <c r="A959" s="8" t="s">
        <v>2689</v>
      </c>
      <c r="B959" s="8" t="s">
        <v>2845</v>
      </c>
      <c r="C959">
        <v>35202</v>
      </c>
      <c r="D959">
        <v>11</v>
      </c>
      <c r="E959" t="s">
        <v>2866</v>
      </c>
      <c r="F959" s="9" t="s">
        <v>2867</v>
      </c>
      <c r="G959" t="s">
        <v>58</v>
      </c>
      <c r="H959" t="s">
        <v>16</v>
      </c>
      <c r="I959" t="s">
        <v>17</v>
      </c>
      <c r="J959" s="11">
        <v>2675</v>
      </c>
      <c r="K959" t="s">
        <v>2868</v>
      </c>
      <c r="L959" t="s">
        <v>70</v>
      </c>
      <c r="M959" t="s">
        <v>59</v>
      </c>
      <c r="N959">
        <v>6</v>
      </c>
    </row>
    <row r="960" spans="1:14" ht="108" x14ac:dyDescent="0.55000000000000004">
      <c r="A960" s="8" t="s">
        <v>2689</v>
      </c>
      <c r="B960" s="8" t="s">
        <v>2845</v>
      </c>
      <c r="C960">
        <v>35202</v>
      </c>
      <c r="D960">
        <v>12</v>
      </c>
      <c r="E960" t="s">
        <v>2869</v>
      </c>
      <c r="F960" s="9" t="s">
        <v>2870</v>
      </c>
      <c r="G960" t="s">
        <v>58</v>
      </c>
      <c r="H960" t="s">
        <v>44</v>
      </c>
      <c r="I960" t="s">
        <v>17</v>
      </c>
      <c r="J960" s="11">
        <v>1000</v>
      </c>
      <c r="K960" t="s">
        <v>2871</v>
      </c>
      <c r="L960" t="s">
        <v>70</v>
      </c>
      <c r="M960" t="s">
        <v>59</v>
      </c>
      <c r="N960">
        <v>6</v>
      </c>
    </row>
    <row r="961" spans="1:14" ht="108" x14ac:dyDescent="0.55000000000000004">
      <c r="A961" s="8" t="s">
        <v>2689</v>
      </c>
      <c r="B961" s="8" t="s">
        <v>2845</v>
      </c>
      <c r="C961">
        <v>35202</v>
      </c>
      <c r="D961">
        <v>13</v>
      </c>
      <c r="E961" t="s">
        <v>2872</v>
      </c>
      <c r="F961" s="9" t="s">
        <v>2873</v>
      </c>
      <c r="G961" t="s">
        <v>21</v>
      </c>
      <c r="H961" t="s">
        <v>16</v>
      </c>
      <c r="I961" t="s">
        <v>17</v>
      </c>
      <c r="J961" s="11">
        <v>5000</v>
      </c>
      <c r="K961" t="s">
        <v>2874</v>
      </c>
      <c r="L961" t="s">
        <v>2875</v>
      </c>
      <c r="M961" t="s">
        <v>20</v>
      </c>
      <c r="N961">
        <v>6</v>
      </c>
    </row>
    <row r="962" spans="1:14" ht="108" x14ac:dyDescent="0.55000000000000004">
      <c r="A962" s="8" t="s">
        <v>2689</v>
      </c>
      <c r="B962" s="8" t="s">
        <v>2845</v>
      </c>
      <c r="C962">
        <v>35202</v>
      </c>
      <c r="D962">
        <v>14</v>
      </c>
      <c r="E962" t="s">
        <v>2876</v>
      </c>
      <c r="F962" s="9" t="s">
        <v>2877</v>
      </c>
      <c r="G962" t="s">
        <v>24</v>
      </c>
      <c r="H962" t="s">
        <v>16</v>
      </c>
      <c r="I962" t="s">
        <v>17</v>
      </c>
      <c r="J962" s="11">
        <v>5433</v>
      </c>
      <c r="K962" t="s">
        <v>2878</v>
      </c>
      <c r="L962" t="s">
        <v>70</v>
      </c>
      <c r="M962" t="s">
        <v>20</v>
      </c>
      <c r="N962">
        <v>6</v>
      </c>
    </row>
    <row r="963" spans="1:14" ht="90" x14ac:dyDescent="0.55000000000000004">
      <c r="A963" s="8" t="s">
        <v>2689</v>
      </c>
      <c r="B963" s="8" t="s">
        <v>2845</v>
      </c>
      <c r="C963">
        <v>35202</v>
      </c>
      <c r="D963">
        <v>15</v>
      </c>
      <c r="E963" t="s">
        <v>2879</v>
      </c>
      <c r="F963" s="9" t="s">
        <v>2880</v>
      </c>
      <c r="G963" t="s">
        <v>60</v>
      </c>
      <c r="H963" t="s">
        <v>56</v>
      </c>
      <c r="I963" t="s">
        <v>17</v>
      </c>
      <c r="J963" s="11">
        <v>7500</v>
      </c>
      <c r="K963" t="s">
        <v>2881</v>
      </c>
      <c r="L963" t="s">
        <v>70</v>
      </c>
      <c r="M963" t="s">
        <v>66</v>
      </c>
      <c r="N963">
        <v>6</v>
      </c>
    </row>
    <row r="964" spans="1:14" ht="126" x14ac:dyDescent="0.55000000000000004">
      <c r="A964" s="8" t="s">
        <v>2689</v>
      </c>
      <c r="B964" s="8" t="s">
        <v>2845</v>
      </c>
      <c r="C964">
        <v>35202</v>
      </c>
      <c r="D964">
        <v>16</v>
      </c>
      <c r="E964" t="s">
        <v>2882</v>
      </c>
      <c r="F964" s="9" t="s">
        <v>2883</v>
      </c>
      <c r="G964" t="s">
        <v>21</v>
      </c>
      <c r="H964" t="s">
        <v>44</v>
      </c>
      <c r="I964" t="s">
        <v>17</v>
      </c>
      <c r="J964" s="11">
        <v>48696</v>
      </c>
      <c r="K964" t="s">
        <v>2884</v>
      </c>
      <c r="L964" t="s">
        <v>70</v>
      </c>
      <c r="M964" t="s">
        <v>66</v>
      </c>
      <c r="N964">
        <v>6</v>
      </c>
    </row>
    <row r="965" spans="1:14" ht="144" x14ac:dyDescent="0.55000000000000004">
      <c r="A965" s="8" t="s">
        <v>2689</v>
      </c>
      <c r="B965" s="8" t="s">
        <v>2845</v>
      </c>
      <c r="C965">
        <v>35202</v>
      </c>
      <c r="D965">
        <v>17</v>
      </c>
      <c r="E965" t="s">
        <v>2885</v>
      </c>
      <c r="F965" s="9" t="s">
        <v>2886</v>
      </c>
      <c r="G965" t="s">
        <v>24</v>
      </c>
      <c r="H965" t="s">
        <v>16</v>
      </c>
      <c r="I965" t="s">
        <v>17</v>
      </c>
      <c r="J965" s="11">
        <v>4000</v>
      </c>
      <c r="K965" t="s">
        <v>2887</v>
      </c>
      <c r="L965" t="s">
        <v>70</v>
      </c>
      <c r="M965" t="s">
        <v>20</v>
      </c>
      <c r="N965">
        <v>6</v>
      </c>
    </row>
    <row r="966" spans="1:14" ht="144" x14ac:dyDescent="0.55000000000000004">
      <c r="A966" s="8" t="s">
        <v>2689</v>
      </c>
      <c r="B966" s="8" t="s">
        <v>2845</v>
      </c>
      <c r="C966">
        <v>35202</v>
      </c>
      <c r="D966">
        <v>18</v>
      </c>
      <c r="E966" t="s">
        <v>2888</v>
      </c>
      <c r="F966" s="9" t="s">
        <v>2889</v>
      </c>
      <c r="G966" t="s">
        <v>43</v>
      </c>
      <c r="H966" t="s">
        <v>16</v>
      </c>
      <c r="I966" t="s">
        <v>17</v>
      </c>
      <c r="J966" s="11">
        <v>2456</v>
      </c>
      <c r="K966" t="s">
        <v>2890</v>
      </c>
      <c r="L966" t="s">
        <v>70</v>
      </c>
      <c r="M966" t="s">
        <v>48</v>
      </c>
      <c r="N966">
        <v>6</v>
      </c>
    </row>
    <row r="967" spans="1:14" ht="162" x14ac:dyDescent="0.55000000000000004">
      <c r="A967" s="8" t="s">
        <v>2689</v>
      </c>
      <c r="B967" s="8" t="s">
        <v>2845</v>
      </c>
      <c r="C967">
        <v>35202</v>
      </c>
      <c r="D967">
        <v>19</v>
      </c>
      <c r="E967" t="s">
        <v>2891</v>
      </c>
      <c r="F967" s="9" t="s">
        <v>2892</v>
      </c>
      <c r="G967" t="s">
        <v>21</v>
      </c>
      <c r="H967" t="s">
        <v>16</v>
      </c>
      <c r="I967" t="s">
        <v>17</v>
      </c>
      <c r="J967" s="11">
        <v>7483</v>
      </c>
      <c r="K967" t="s">
        <v>2893</v>
      </c>
      <c r="L967" t="s">
        <v>70</v>
      </c>
      <c r="M967" t="s">
        <v>20</v>
      </c>
      <c r="N967">
        <v>6</v>
      </c>
    </row>
    <row r="968" spans="1:14" ht="252" x14ac:dyDescent="0.55000000000000004">
      <c r="A968" s="8" t="s">
        <v>2689</v>
      </c>
      <c r="B968" s="8" t="s">
        <v>2845</v>
      </c>
      <c r="C968">
        <v>35202</v>
      </c>
      <c r="D968">
        <v>20</v>
      </c>
      <c r="E968" t="s">
        <v>2894</v>
      </c>
      <c r="F968" s="9" t="s">
        <v>2895</v>
      </c>
      <c r="G968" t="s">
        <v>32</v>
      </c>
      <c r="H968" t="s">
        <v>22</v>
      </c>
      <c r="I968" t="s">
        <v>17</v>
      </c>
      <c r="J968" s="11">
        <v>7821</v>
      </c>
      <c r="K968" t="s">
        <v>2896</v>
      </c>
      <c r="L968" t="s">
        <v>31</v>
      </c>
      <c r="M968" t="s">
        <v>20</v>
      </c>
      <c r="N968">
        <v>6</v>
      </c>
    </row>
    <row r="969" spans="1:14" ht="108" x14ac:dyDescent="0.55000000000000004">
      <c r="A969" s="8" t="s">
        <v>2689</v>
      </c>
      <c r="B969" s="8" t="s">
        <v>2845</v>
      </c>
      <c r="C969">
        <v>35202</v>
      </c>
      <c r="D969">
        <v>21</v>
      </c>
      <c r="E969" t="s">
        <v>2897</v>
      </c>
      <c r="F969" s="9" t="s">
        <v>2898</v>
      </c>
      <c r="G969" t="s">
        <v>32</v>
      </c>
      <c r="H969" t="s">
        <v>57</v>
      </c>
      <c r="I969" t="s">
        <v>17</v>
      </c>
      <c r="J969" s="11">
        <v>9128</v>
      </c>
      <c r="K969" t="s">
        <v>2899</v>
      </c>
      <c r="L969" t="s">
        <v>31</v>
      </c>
      <c r="M969" t="s">
        <v>50</v>
      </c>
      <c r="N969">
        <v>6</v>
      </c>
    </row>
    <row r="970" spans="1:14" ht="144" x14ac:dyDescent="0.55000000000000004">
      <c r="A970" s="8" t="s">
        <v>2689</v>
      </c>
      <c r="B970" s="8" t="s">
        <v>2845</v>
      </c>
      <c r="C970">
        <v>35202</v>
      </c>
      <c r="D970">
        <v>22</v>
      </c>
      <c r="E970" t="s">
        <v>2900</v>
      </c>
      <c r="F970" s="9" t="s">
        <v>2901</v>
      </c>
      <c r="G970" t="s">
        <v>32</v>
      </c>
      <c r="H970" t="s">
        <v>16</v>
      </c>
      <c r="I970" t="s">
        <v>17</v>
      </c>
      <c r="J970" s="11">
        <v>3000</v>
      </c>
      <c r="K970" t="s">
        <v>2902</v>
      </c>
      <c r="L970" t="s">
        <v>70</v>
      </c>
      <c r="M970" t="s">
        <v>20</v>
      </c>
      <c r="N970">
        <v>6</v>
      </c>
    </row>
    <row r="971" spans="1:14" ht="162" x14ac:dyDescent="0.55000000000000004">
      <c r="A971" s="8" t="s">
        <v>2689</v>
      </c>
      <c r="B971" s="8" t="s">
        <v>2845</v>
      </c>
      <c r="C971">
        <v>35202</v>
      </c>
      <c r="D971">
        <v>23</v>
      </c>
      <c r="E971" t="s">
        <v>2903</v>
      </c>
      <c r="F971" s="9" t="s">
        <v>2904</v>
      </c>
      <c r="G971" t="s">
        <v>24</v>
      </c>
      <c r="H971" t="s">
        <v>45</v>
      </c>
      <c r="I971" t="s">
        <v>57</v>
      </c>
      <c r="J971" s="11">
        <v>10000</v>
      </c>
      <c r="K971" t="s">
        <v>2905</v>
      </c>
      <c r="L971" t="s">
        <v>31</v>
      </c>
      <c r="M971" t="s">
        <v>20</v>
      </c>
      <c r="N971">
        <v>6</v>
      </c>
    </row>
    <row r="972" spans="1:14" ht="162" x14ac:dyDescent="0.55000000000000004">
      <c r="A972" s="8" t="s">
        <v>2689</v>
      </c>
      <c r="B972" s="8" t="s">
        <v>2845</v>
      </c>
      <c r="C972">
        <v>35202</v>
      </c>
      <c r="D972">
        <v>24</v>
      </c>
      <c r="E972" t="s">
        <v>2906</v>
      </c>
      <c r="F972" s="9" t="s">
        <v>2907</v>
      </c>
      <c r="G972" t="s">
        <v>24</v>
      </c>
      <c r="H972" t="s">
        <v>45</v>
      </c>
      <c r="I972" t="s">
        <v>57</v>
      </c>
      <c r="J972" s="11">
        <v>196482</v>
      </c>
      <c r="K972" t="s">
        <v>2905</v>
      </c>
      <c r="L972" t="s">
        <v>31</v>
      </c>
      <c r="M972" t="s">
        <v>20</v>
      </c>
      <c r="N972">
        <v>6</v>
      </c>
    </row>
    <row r="973" spans="1:14" ht="216" x14ac:dyDescent="0.55000000000000004">
      <c r="A973" s="8" t="s">
        <v>2689</v>
      </c>
      <c r="B973" s="8" t="s">
        <v>2908</v>
      </c>
      <c r="C973">
        <v>35203</v>
      </c>
      <c r="D973">
        <v>1</v>
      </c>
      <c r="E973" t="s">
        <v>2909</v>
      </c>
      <c r="F973" s="9" t="s">
        <v>2910</v>
      </c>
      <c r="G973" t="s">
        <v>27</v>
      </c>
      <c r="H973" t="s">
        <v>76</v>
      </c>
      <c r="I973" t="s">
        <v>17</v>
      </c>
      <c r="J973" s="11">
        <v>194040</v>
      </c>
      <c r="K973" t="s">
        <v>37</v>
      </c>
      <c r="L973" t="s">
        <v>38</v>
      </c>
      <c r="M973" t="s">
        <v>20</v>
      </c>
      <c r="N973">
        <v>6</v>
      </c>
    </row>
    <row r="974" spans="1:14" ht="162" x14ac:dyDescent="0.55000000000000004">
      <c r="A974" s="8" t="s">
        <v>2689</v>
      </c>
      <c r="B974" s="8" t="s">
        <v>2908</v>
      </c>
      <c r="C974">
        <v>35203</v>
      </c>
      <c r="D974">
        <v>5</v>
      </c>
      <c r="E974" t="s">
        <v>2911</v>
      </c>
      <c r="F974" s="9" t="s">
        <v>2912</v>
      </c>
      <c r="G974" t="s">
        <v>58</v>
      </c>
      <c r="H974" t="s">
        <v>54</v>
      </c>
      <c r="I974" t="s">
        <v>17</v>
      </c>
      <c r="J974" s="11">
        <v>15000</v>
      </c>
      <c r="K974" t="s">
        <v>2913</v>
      </c>
      <c r="L974" t="s">
        <v>146</v>
      </c>
      <c r="M974" t="s">
        <v>59</v>
      </c>
      <c r="N974">
        <v>6</v>
      </c>
    </row>
    <row r="975" spans="1:14" ht="162" x14ac:dyDescent="0.55000000000000004">
      <c r="A975" s="8" t="s">
        <v>2689</v>
      </c>
      <c r="B975" s="8" t="s">
        <v>2908</v>
      </c>
      <c r="C975">
        <v>35203</v>
      </c>
      <c r="D975">
        <v>6</v>
      </c>
      <c r="E975" t="s">
        <v>2914</v>
      </c>
      <c r="F975" s="9" t="s">
        <v>2915</v>
      </c>
      <c r="G975" t="s">
        <v>21</v>
      </c>
      <c r="H975" t="s">
        <v>54</v>
      </c>
      <c r="I975" t="s">
        <v>17</v>
      </c>
      <c r="J975" s="11">
        <v>15000</v>
      </c>
      <c r="K975" t="s">
        <v>2916</v>
      </c>
      <c r="L975" t="s">
        <v>2917</v>
      </c>
      <c r="M975" t="s">
        <v>20</v>
      </c>
      <c r="N975">
        <v>6</v>
      </c>
    </row>
    <row r="976" spans="1:14" ht="162" x14ac:dyDescent="0.55000000000000004">
      <c r="A976" s="8" t="s">
        <v>2689</v>
      </c>
      <c r="B976" s="8" t="s">
        <v>2908</v>
      </c>
      <c r="C976">
        <v>35203</v>
      </c>
      <c r="D976">
        <v>7</v>
      </c>
      <c r="E976" t="s">
        <v>2918</v>
      </c>
      <c r="F976" s="9" t="s">
        <v>2919</v>
      </c>
      <c r="G976" t="s">
        <v>32</v>
      </c>
      <c r="H976" t="s">
        <v>57</v>
      </c>
      <c r="I976" t="s">
        <v>17</v>
      </c>
      <c r="J976" s="11">
        <v>59100</v>
      </c>
      <c r="K976" t="s">
        <v>2920</v>
      </c>
      <c r="L976" t="s">
        <v>146</v>
      </c>
      <c r="M976" t="s">
        <v>33</v>
      </c>
      <c r="N976">
        <v>6</v>
      </c>
    </row>
    <row r="977" spans="1:14" ht="144" x14ac:dyDescent="0.55000000000000004">
      <c r="A977" s="8" t="s">
        <v>2689</v>
      </c>
      <c r="B977" s="8" t="s">
        <v>2908</v>
      </c>
      <c r="C977">
        <v>35203</v>
      </c>
      <c r="D977">
        <v>8</v>
      </c>
      <c r="E977" t="s">
        <v>2921</v>
      </c>
      <c r="F977" s="9" t="s">
        <v>2922</v>
      </c>
      <c r="G977" t="s">
        <v>15</v>
      </c>
      <c r="H977" t="s">
        <v>16</v>
      </c>
      <c r="I977" t="s">
        <v>17</v>
      </c>
      <c r="J977" s="11">
        <v>194000</v>
      </c>
      <c r="K977" t="s">
        <v>2923</v>
      </c>
      <c r="L977" t="s">
        <v>146</v>
      </c>
      <c r="M977" t="s">
        <v>34</v>
      </c>
      <c r="N977">
        <v>6</v>
      </c>
    </row>
    <row r="978" spans="1:14" ht="126" x14ac:dyDescent="0.55000000000000004">
      <c r="A978" s="8" t="s">
        <v>2689</v>
      </c>
      <c r="B978" s="8" t="s">
        <v>2908</v>
      </c>
      <c r="C978">
        <v>35203</v>
      </c>
      <c r="D978">
        <v>9</v>
      </c>
      <c r="E978" t="s">
        <v>2924</v>
      </c>
      <c r="F978" s="9" t="s">
        <v>2925</v>
      </c>
      <c r="G978" t="s">
        <v>15</v>
      </c>
      <c r="H978" t="s">
        <v>16</v>
      </c>
      <c r="I978" t="s">
        <v>17</v>
      </c>
      <c r="J978" s="11">
        <v>41760</v>
      </c>
      <c r="K978" t="s">
        <v>2926</v>
      </c>
      <c r="L978" t="s">
        <v>146</v>
      </c>
      <c r="M978" t="s">
        <v>20</v>
      </c>
      <c r="N978">
        <v>6</v>
      </c>
    </row>
    <row r="979" spans="1:14" ht="216" x14ac:dyDescent="0.55000000000000004">
      <c r="A979" s="8" t="s">
        <v>2689</v>
      </c>
      <c r="B979" s="8" t="s">
        <v>2927</v>
      </c>
      <c r="C979">
        <v>35204</v>
      </c>
      <c r="D979">
        <v>1</v>
      </c>
      <c r="E979" t="s">
        <v>2928</v>
      </c>
      <c r="F979" s="9" t="s">
        <v>2929</v>
      </c>
      <c r="G979" t="s">
        <v>27</v>
      </c>
      <c r="H979" t="s">
        <v>61</v>
      </c>
      <c r="I979" t="s">
        <v>17</v>
      </c>
      <c r="J979" s="11">
        <v>97121</v>
      </c>
      <c r="K979" t="s">
        <v>41</v>
      </c>
      <c r="L979" t="s">
        <v>84</v>
      </c>
      <c r="M979" t="s">
        <v>20</v>
      </c>
      <c r="N979">
        <v>6</v>
      </c>
    </row>
    <row r="980" spans="1:14" ht="324" x14ac:dyDescent="0.55000000000000004">
      <c r="A980" s="8" t="s">
        <v>2689</v>
      </c>
      <c r="B980" s="8" t="s">
        <v>2927</v>
      </c>
      <c r="C980">
        <v>35204</v>
      </c>
      <c r="D980">
        <v>5</v>
      </c>
      <c r="E980" t="s">
        <v>2930</v>
      </c>
      <c r="F980" s="9" t="s">
        <v>2931</v>
      </c>
      <c r="G980" t="s">
        <v>43</v>
      </c>
      <c r="H980" t="s">
        <v>16</v>
      </c>
      <c r="I980" t="s">
        <v>17</v>
      </c>
      <c r="J980" s="11">
        <v>30337</v>
      </c>
      <c r="K980" t="s">
        <v>2932</v>
      </c>
      <c r="L980" t="s">
        <v>70</v>
      </c>
      <c r="M980" t="s">
        <v>33</v>
      </c>
      <c r="N980">
        <v>6</v>
      </c>
    </row>
    <row r="981" spans="1:14" ht="252" x14ac:dyDescent="0.55000000000000004">
      <c r="A981" s="8" t="s">
        <v>2689</v>
      </c>
      <c r="B981" s="8" t="s">
        <v>2927</v>
      </c>
      <c r="C981">
        <v>35204</v>
      </c>
      <c r="D981">
        <v>6</v>
      </c>
      <c r="E981" t="s">
        <v>2933</v>
      </c>
      <c r="F981" s="9" t="s">
        <v>2934</v>
      </c>
      <c r="G981" t="s">
        <v>43</v>
      </c>
      <c r="H981" t="s">
        <v>16</v>
      </c>
      <c r="I981" t="s">
        <v>17</v>
      </c>
      <c r="J981" s="11">
        <v>2770</v>
      </c>
      <c r="K981" t="s">
        <v>2935</v>
      </c>
      <c r="L981" t="s">
        <v>70</v>
      </c>
      <c r="M981" t="s">
        <v>47</v>
      </c>
      <c r="N981">
        <v>6</v>
      </c>
    </row>
    <row r="982" spans="1:14" ht="288" x14ac:dyDescent="0.55000000000000004">
      <c r="A982" s="8" t="s">
        <v>2689</v>
      </c>
      <c r="B982" s="8" t="s">
        <v>2927</v>
      </c>
      <c r="C982">
        <v>35204</v>
      </c>
      <c r="D982">
        <v>7</v>
      </c>
      <c r="E982" t="s">
        <v>2936</v>
      </c>
      <c r="F982" s="9" t="s">
        <v>2937</v>
      </c>
      <c r="G982" t="s">
        <v>43</v>
      </c>
      <c r="H982" t="s">
        <v>16</v>
      </c>
      <c r="I982" t="s">
        <v>17</v>
      </c>
      <c r="J982" s="11">
        <v>3264</v>
      </c>
      <c r="K982" t="s">
        <v>2935</v>
      </c>
      <c r="L982" t="s">
        <v>70</v>
      </c>
      <c r="M982" t="s">
        <v>47</v>
      </c>
      <c r="N982">
        <v>6</v>
      </c>
    </row>
    <row r="983" spans="1:14" ht="216" x14ac:dyDescent="0.55000000000000004">
      <c r="A983" s="8" t="s">
        <v>2689</v>
      </c>
      <c r="B983" s="8" t="s">
        <v>2938</v>
      </c>
      <c r="C983">
        <v>35206</v>
      </c>
      <c r="D983">
        <v>1</v>
      </c>
      <c r="E983" t="s">
        <v>2939</v>
      </c>
      <c r="F983" s="9" t="s">
        <v>2940</v>
      </c>
      <c r="G983" t="s">
        <v>27</v>
      </c>
      <c r="H983" t="s">
        <v>61</v>
      </c>
      <c r="I983" t="s">
        <v>45</v>
      </c>
      <c r="J983" s="11">
        <v>235190</v>
      </c>
      <c r="K983" t="s">
        <v>37</v>
      </c>
      <c r="L983" t="s">
        <v>70</v>
      </c>
      <c r="M983" t="s">
        <v>20</v>
      </c>
      <c r="N983">
        <v>6</v>
      </c>
    </row>
    <row r="984" spans="1:14" ht="108" x14ac:dyDescent="0.55000000000000004">
      <c r="A984" s="8" t="s">
        <v>2689</v>
      </c>
      <c r="B984" s="8" t="s">
        <v>2938</v>
      </c>
      <c r="C984">
        <v>35206</v>
      </c>
      <c r="D984">
        <v>5</v>
      </c>
      <c r="E984" t="s">
        <v>2941</v>
      </c>
      <c r="F984" s="9" t="s">
        <v>2942</v>
      </c>
      <c r="G984" t="s">
        <v>21</v>
      </c>
      <c r="H984" t="s">
        <v>16</v>
      </c>
      <c r="I984" t="s">
        <v>17</v>
      </c>
      <c r="J984" s="11">
        <v>50000</v>
      </c>
      <c r="K984" t="s">
        <v>2943</v>
      </c>
      <c r="L984" t="s">
        <v>70</v>
      </c>
      <c r="M984" t="s">
        <v>20</v>
      </c>
      <c r="N984">
        <v>6</v>
      </c>
    </row>
    <row r="985" spans="1:14" ht="126" x14ac:dyDescent="0.55000000000000004">
      <c r="A985" s="8" t="s">
        <v>2689</v>
      </c>
      <c r="B985" s="8" t="s">
        <v>2938</v>
      </c>
      <c r="C985">
        <v>35206</v>
      </c>
      <c r="D985">
        <v>6</v>
      </c>
      <c r="E985" t="s">
        <v>2944</v>
      </c>
      <c r="F985" s="9" t="s">
        <v>2945</v>
      </c>
      <c r="G985" t="s">
        <v>21</v>
      </c>
      <c r="H985" t="s">
        <v>22</v>
      </c>
      <c r="I985" t="s">
        <v>17</v>
      </c>
      <c r="J985" s="11">
        <v>100000</v>
      </c>
      <c r="K985" t="s">
        <v>2946</v>
      </c>
      <c r="L985" t="s">
        <v>70</v>
      </c>
      <c r="M985" t="s">
        <v>20</v>
      </c>
      <c r="N985">
        <v>6</v>
      </c>
    </row>
    <row r="986" spans="1:14" ht="216" x14ac:dyDescent="0.55000000000000004">
      <c r="A986" s="8" t="s">
        <v>2689</v>
      </c>
      <c r="B986" s="8" t="s">
        <v>2947</v>
      </c>
      <c r="C986">
        <v>35207</v>
      </c>
      <c r="D986">
        <v>1</v>
      </c>
      <c r="E986" t="s">
        <v>89</v>
      </c>
      <c r="F986" s="9" t="s">
        <v>2948</v>
      </c>
      <c r="G986" t="s">
        <v>27</v>
      </c>
      <c r="H986" t="s">
        <v>28</v>
      </c>
      <c r="I986" t="s">
        <v>45</v>
      </c>
      <c r="J986" s="11">
        <v>47430</v>
      </c>
      <c r="K986" t="s">
        <v>41</v>
      </c>
      <c r="L986" t="s">
        <v>38</v>
      </c>
      <c r="M986" t="s">
        <v>20</v>
      </c>
      <c r="N986">
        <v>6</v>
      </c>
    </row>
    <row r="987" spans="1:14" ht="306" x14ac:dyDescent="0.55000000000000004">
      <c r="A987" s="8" t="s">
        <v>2689</v>
      </c>
      <c r="B987" s="8" t="s">
        <v>2947</v>
      </c>
      <c r="C987">
        <v>35207</v>
      </c>
      <c r="D987">
        <v>5</v>
      </c>
      <c r="E987" t="s">
        <v>2949</v>
      </c>
      <c r="F987" s="9" t="s">
        <v>2950</v>
      </c>
      <c r="G987" t="s">
        <v>32</v>
      </c>
      <c r="H987" t="s">
        <v>16</v>
      </c>
      <c r="I987" t="s">
        <v>17</v>
      </c>
      <c r="J987" s="11">
        <v>19000</v>
      </c>
      <c r="K987" t="s">
        <v>2951</v>
      </c>
      <c r="L987" t="s">
        <v>46</v>
      </c>
      <c r="M987" t="s">
        <v>33</v>
      </c>
      <c r="N987">
        <v>6</v>
      </c>
    </row>
    <row r="988" spans="1:14" ht="162" x14ac:dyDescent="0.55000000000000004">
      <c r="A988" s="8" t="s">
        <v>2689</v>
      </c>
      <c r="B988" s="8" t="s">
        <v>2947</v>
      </c>
      <c r="C988">
        <v>35207</v>
      </c>
      <c r="D988">
        <v>6</v>
      </c>
      <c r="E988" t="s">
        <v>2952</v>
      </c>
      <c r="F988" s="9" t="s">
        <v>2953</v>
      </c>
      <c r="G988" t="s">
        <v>32</v>
      </c>
      <c r="H988" t="s">
        <v>16</v>
      </c>
      <c r="I988" t="s">
        <v>17</v>
      </c>
      <c r="J988" s="11">
        <v>600</v>
      </c>
      <c r="K988" t="s">
        <v>2954</v>
      </c>
      <c r="L988" t="s">
        <v>2955</v>
      </c>
      <c r="M988" t="s">
        <v>50</v>
      </c>
      <c r="N988">
        <v>6</v>
      </c>
    </row>
    <row r="989" spans="1:14" ht="234" x14ac:dyDescent="0.55000000000000004">
      <c r="A989" s="8" t="s">
        <v>2689</v>
      </c>
      <c r="B989" s="8" t="s">
        <v>2947</v>
      </c>
      <c r="C989">
        <v>35207</v>
      </c>
      <c r="D989">
        <v>7</v>
      </c>
      <c r="E989" t="s">
        <v>2956</v>
      </c>
      <c r="F989" s="9" t="s">
        <v>2957</v>
      </c>
      <c r="G989" t="s">
        <v>24</v>
      </c>
      <c r="H989" t="s">
        <v>22</v>
      </c>
      <c r="I989" t="s">
        <v>17</v>
      </c>
      <c r="J989" s="11">
        <v>69664</v>
      </c>
      <c r="K989" t="s">
        <v>2958</v>
      </c>
      <c r="L989" t="s">
        <v>2959</v>
      </c>
      <c r="M989" t="s">
        <v>20</v>
      </c>
      <c r="N989">
        <v>6</v>
      </c>
    </row>
    <row r="990" spans="1:14" ht="234" x14ac:dyDescent="0.55000000000000004">
      <c r="A990" s="8" t="s">
        <v>2689</v>
      </c>
      <c r="B990" s="8" t="s">
        <v>2947</v>
      </c>
      <c r="C990">
        <v>35207</v>
      </c>
      <c r="D990">
        <v>8</v>
      </c>
      <c r="E990" t="s">
        <v>2960</v>
      </c>
      <c r="F990" s="9" t="s">
        <v>2961</v>
      </c>
      <c r="G990" t="s">
        <v>24</v>
      </c>
      <c r="H990" t="s">
        <v>22</v>
      </c>
      <c r="I990" t="s">
        <v>17</v>
      </c>
      <c r="J990" s="11">
        <v>19336</v>
      </c>
      <c r="K990" t="s">
        <v>2958</v>
      </c>
      <c r="L990" t="s">
        <v>2959</v>
      </c>
      <c r="M990" t="s">
        <v>20</v>
      </c>
      <c r="N990">
        <v>6</v>
      </c>
    </row>
    <row r="991" spans="1:14" ht="144" x14ac:dyDescent="0.55000000000000004">
      <c r="A991" s="8" t="s">
        <v>2689</v>
      </c>
      <c r="B991" s="8" t="s">
        <v>2947</v>
      </c>
      <c r="C991">
        <v>35207</v>
      </c>
      <c r="D991">
        <v>9</v>
      </c>
      <c r="E991" t="s">
        <v>2962</v>
      </c>
      <c r="F991" s="9" t="s">
        <v>2963</v>
      </c>
      <c r="G991" t="s">
        <v>60</v>
      </c>
      <c r="H991" t="s">
        <v>56</v>
      </c>
      <c r="I991" t="s">
        <v>17</v>
      </c>
      <c r="J991" s="11">
        <v>30380</v>
      </c>
      <c r="K991" t="s">
        <v>2964</v>
      </c>
      <c r="L991" t="s">
        <v>88</v>
      </c>
      <c r="M991" t="s">
        <v>20</v>
      </c>
      <c r="N991">
        <v>6</v>
      </c>
    </row>
    <row r="992" spans="1:14" ht="216" x14ac:dyDescent="0.55000000000000004">
      <c r="A992" s="8" t="s">
        <v>2689</v>
      </c>
      <c r="B992" s="8" t="s">
        <v>2965</v>
      </c>
      <c r="C992">
        <v>35208</v>
      </c>
      <c r="D992">
        <v>1</v>
      </c>
      <c r="E992" t="s">
        <v>2966</v>
      </c>
      <c r="F992" s="9" t="s">
        <v>2967</v>
      </c>
      <c r="G992" t="s">
        <v>27</v>
      </c>
      <c r="H992" t="s">
        <v>36</v>
      </c>
      <c r="I992" t="s">
        <v>17</v>
      </c>
      <c r="J992" s="11">
        <v>274950</v>
      </c>
      <c r="K992" t="s">
        <v>37</v>
      </c>
      <c r="L992" t="s">
        <v>31</v>
      </c>
      <c r="M992" t="s">
        <v>20</v>
      </c>
      <c r="N992">
        <v>6</v>
      </c>
    </row>
    <row r="993" spans="1:14" ht="252" x14ac:dyDescent="0.55000000000000004">
      <c r="A993" s="8" t="s">
        <v>2689</v>
      </c>
      <c r="B993" s="8" t="s">
        <v>2965</v>
      </c>
      <c r="C993">
        <v>35208</v>
      </c>
      <c r="D993">
        <v>5</v>
      </c>
      <c r="E993" t="s">
        <v>2968</v>
      </c>
      <c r="F993" s="9" t="s">
        <v>2969</v>
      </c>
      <c r="G993" t="s">
        <v>43</v>
      </c>
      <c r="H993" t="s">
        <v>57</v>
      </c>
      <c r="I993" t="s">
        <v>17</v>
      </c>
      <c r="J993" s="11">
        <v>10008</v>
      </c>
      <c r="K993" t="s">
        <v>2970</v>
      </c>
      <c r="L993" t="s">
        <v>136</v>
      </c>
      <c r="M993" t="s">
        <v>47</v>
      </c>
      <c r="N993">
        <v>6</v>
      </c>
    </row>
    <row r="994" spans="1:14" ht="216" x14ac:dyDescent="0.55000000000000004">
      <c r="A994" s="8" t="s">
        <v>2689</v>
      </c>
      <c r="B994" s="8" t="s">
        <v>2965</v>
      </c>
      <c r="C994">
        <v>35208</v>
      </c>
      <c r="D994">
        <v>6</v>
      </c>
      <c r="E994" t="s">
        <v>2971</v>
      </c>
      <c r="F994" s="9" t="s">
        <v>2972</v>
      </c>
      <c r="G994" t="s">
        <v>43</v>
      </c>
      <c r="H994" t="s">
        <v>68</v>
      </c>
      <c r="I994" t="s">
        <v>17</v>
      </c>
      <c r="J994" s="11">
        <v>54749</v>
      </c>
      <c r="K994" t="s">
        <v>2973</v>
      </c>
      <c r="L994" t="s">
        <v>136</v>
      </c>
      <c r="M994" t="s">
        <v>48</v>
      </c>
      <c r="N994">
        <v>6</v>
      </c>
    </row>
    <row r="995" spans="1:14" ht="288" x14ac:dyDescent="0.55000000000000004">
      <c r="A995" s="8" t="s">
        <v>2689</v>
      </c>
      <c r="B995" s="8" t="s">
        <v>2965</v>
      </c>
      <c r="C995">
        <v>35208</v>
      </c>
      <c r="D995">
        <v>7</v>
      </c>
      <c r="E995" t="s">
        <v>49</v>
      </c>
      <c r="F995" s="9" t="s">
        <v>2974</v>
      </c>
      <c r="G995" t="s">
        <v>43</v>
      </c>
      <c r="H995" t="s">
        <v>57</v>
      </c>
      <c r="I995" t="s">
        <v>17</v>
      </c>
      <c r="J995" s="11">
        <v>4071</v>
      </c>
      <c r="K995" t="s">
        <v>2975</v>
      </c>
      <c r="L995" t="s">
        <v>136</v>
      </c>
      <c r="M995" t="s">
        <v>50</v>
      </c>
      <c r="N995">
        <v>6</v>
      </c>
    </row>
    <row r="996" spans="1:14" ht="252" x14ac:dyDescent="0.55000000000000004">
      <c r="A996" s="8" t="s">
        <v>2689</v>
      </c>
      <c r="B996" s="8" t="s">
        <v>2965</v>
      </c>
      <c r="C996">
        <v>35208</v>
      </c>
      <c r="D996">
        <v>8</v>
      </c>
      <c r="E996" t="s">
        <v>147</v>
      </c>
      <c r="F996" s="9" t="s">
        <v>2976</v>
      </c>
      <c r="G996" t="s">
        <v>43</v>
      </c>
      <c r="H996" t="s">
        <v>57</v>
      </c>
      <c r="I996" t="s">
        <v>17</v>
      </c>
      <c r="J996" s="11">
        <v>40147</v>
      </c>
      <c r="K996" t="s">
        <v>2977</v>
      </c>
      <c r="L996" t="s">
        <v>136</v>
      </c>
      <c r="M996" t="s">
        <v>19</v>
      </c>
      <c r="N996">
        <v>6</v>
      </c>
    </row>
    <row r="997" spans="1:14" ht="360" x14ac:dyDescent="0.55000000000000004">
      <c r="A997" s="8" t="s">
        <v>2689</v>
      </c>
      <c r="B997" s="8" t="s">
        <v>2965</v>
      </c>
      <c r="C997">
        <v>35208</v>
      </c>
      <c r="D997">
        <v>9</v>
      </c>
      <c r="E997" t="s">
        <v>2978</v>
      </c>
      <c r="F997" s="9" t="s">
        <v>2979</v>
      </c>
      <c r="G997" t="s">
        <v>21</v>
      </c>
      <c r="H997" t="s">
        <v>57</v>
      </c>
      <c r="I997" t="s">
        <v>17</v>
      </c>
      <c r="J997" s="11">
        <v>57770</v>
      </c>
      <c r="K997" t="s">
        <v>2980</v>
      </c>
      <c r="L997" t="s">
        <v>2981</v>
      </c>
      <c r="M997" t="s">
        <v>55</v>
      </c>
      <c r="N997">
        <v>6</v>
      </c>
    </row>
    <row r="998" spans="1:14" ht="216" x14ac:dyDescent="0.55000000000000004">
      <c r="A998" s="8" t="s">
        <v>2689</v>
      </c>
      <c r="B998" s="8" t="s">
        <v>2982</v>
      </c>
      <c r="C998">
        <v>35210</v>
      </c>
      <c r="D998">
        <v>1</v>
      </c>
      <c r="E998" t="s">
        <v>2983</v>
      </c>
      <c r="F998" s="9" t="s">
        <v>2984</v>
      </c>
      <c r="G998" t="s">
        <v>27</v>
      </c>
      <c r="H998" t="s">
        <v>16</v>
      </c>
      <c r="I998" t="s">
        <v>17</v>
      </c>
      <c r="J998" s="11">
        <v>74175</v>
      </c>
      <c r="K998" t="s">
        <v>41</v>
      </c>
      <c r="L998" t="s">
        <v>70</v>
      </c>
      <c r="M998" t="s">
        <v>20</v>
      </c>
      <c r="N998">
        <v>6</v>
      </c>
    </row>
    <row r="999" spans="1:14" ht="162" x14ac:dyDescent="0.55000000000000004">
      <c r="A999" s="8" t="s">
        <v>2689</v>
      </c>
      <c r="B999" s="8" t="s">
        <v>2982</v>
      </c>
      <c r="C999">
        <v>35210</v>
      </c>
      <c r="D999">
        <v>5</v>
      </c>
      <c r="E999" t="s">
        <v>2985</v>
      </c>
      <c r="F999" s="9" t="s">
        <v>2986</v>
      </c>
      <c r="G999" t="s">
        <v>35</v>
      </c>
      <c r="H999" t="s">
        <v>16</v>
      </c>
      <c r="I999" t="s">
        <v>17</v>
      </c>
      <c r="J999" s="11">
        <v>21603</v>
      </c>
      <c r="K999" t="s">
        <v>2987</v>
      </c>
      <c r="L999" t="s">
        <v>104</v>
      </c>
      <c r="M999" t="s">
        <v>55</v>
      </c>
      <c r="N999">
        <v>6</v>
      </c>
    </row>
    <row r="1000" spans="1:14" ht="108" x14ac:dyDescent="0.55000000000000004">
      <c r="A1000" s="8" t="s">
        <v>2689</v>
      </c>
      <c r="B1000" s="8" t="s">
        <v>2982</v>
      </c>
      <c r="C1000">
        <v>35210</v>
      </c>
      <c r="D1000">
        <v>6</v>
      </c>
      <c r="E1000" t="s">
        <v>2988</v>
      </c>
      <c r="F1000" s="9" t="s">
        <v>2989</v>
      </c>
      <c r="G1000" t="s">
        <v>35</v>
      </c>
      <c r="H1000" t="s">
        <v>16</v>
      </c>
      <c r="I1000" t="s">
        <v>17</v>
      </c>
      <c r="J1000" s="11">
        <v>59527</v>
      </c>
      <c r="K1000" t="s">
        <v>2990</v>
      </c>
      <c r="L1000" t="s">
        <v>104</v>
      </c>
      <c r="M1000" t="s">
        <v>55</v>
      </c>
      <c r="N1000">
        <v>6</v>
      </c>
    </row>
    <row r="1001" spans="1:14" ht="126" x14ac:dyDescent="0.55000000000000004">
      <c r="A1001" s="8" t="s">
        <v>2689</v>
      </c>
      <c r="B1001" s="8" t="s">
        <v>2982</v>
      </c>
      <c r="C1001">
        <v>35210</v>
      </c>
      <c r="D1001">
        <v>7</v>
      </c>
      <c r="E1001" t="s">
        <v>105</v>
      </c>
      <c r="F1001" s="9" t="s">
        <v>2991</v>
      </c>
      <c r="G1001" t="s">
        <v>32</v>
      </c>
      <c r="H1001" t="s">
        <v>16</v>
      </c>
      <c r="I1001" t="s">
        <v>17</v>
      </c>
      <c r="J1001" s="11">
        <v>21000</v>
      </c>
      <c r="K1001" t="s">
        <v>2992</v>
      </c>
      <c r="L1001" t="s">
        <v>104</v>
      </c>
      <c r="M1001" t="s">
        <v>33</v>
      </c>
      <c r="N1001">
        <v>6</v>
      </c>
    </row>
    <row r="1002" spans="1:14" ht="126" x14ac:dyDescent="0.55000000000000004">
      <c r="A1002" s="8" t="s">
        <v>2689</v>
      </c>
      <c r="B1002" s="8" t="s">
        <v>2982</v>
      </c>
      <c r="C1002">
        <v>35210</v>
      </c>
      <c r="D1002">
        <v>8</v>
      </c>
      <c r="E1002" t="s">
        <v>2993</v>
      </c>
      <c r="F1002" s="9" t="s">
        <v>2994</v>
      </c>
      <c r="G1002" t="s">
        <v>32</v>
      </c>
      <c r="H1002" t="s">
        <v>16</v>
      </c>
      <c r="I1002" t="s">
        <v>17</v>
      </c>
      <c r="J1002" s="11">
        <v>1450</v>
      </c>
      <c r="K1002" t="s">
        <v>2995</v>
      </c>
      <c r="L1002" t="s">
        <v>104</v>
      </c>
      <c r="M1002" t="s">
        <v>50</v>
      </c>
      <c r="N1002">
        <v>6</v>
      </c>
    </row>
    <row r="1003" spans="1:14" ht="126" x14ac:dyDescent="0.55000000000000004">
      <c r="A1003" s="8" t="s">
        <v>2689</v>
      </c>
      <c r="B1003" s="8" t="s">
        <v>2982</v>
      </c>
      <c r="C1003">
        <v>35210</v>
      </c>
      <c r="D1003">
        <v>9</v>
      </c>
      <c r="E1003" t="s">
        <v>2996</v>
      </c>
      <c r="F1003" s="9" t="s">
        <v>2997</v>
      </c>
      <c r="G1003" t="s">
        <v>32</v>
      </c>
      <c r="H1003" t="s">
        <v>16</v>
      </c>
      <c r="I1003" t="s">
        <v>17</v>
      </c>
      <c r="J1003" s="11">
        <v>95</v>
      </c>
      <c r="K1003" t="s">
        <v>2998</v>
      </c>
      <c r="L1003" t="s">
        <v>104</v>
      </c>
      <c r="M1003" t="s">
        <v>50</v>
      </c>
      <c r="N1003">
        <v>6</v>
      </c>
    </row>
    <row r="1004" spans="1:14" ht="126" x14ac:dyDescent="0.55000000000000004">
      <c r="A1004" s="8" t="s">
        <v>2689</v>
      </c>
      <c r="B1004" s="8" t="s">
        <v>2982</v>
      </c>
      <c r="C1004">
        <v>35210</v>
      </c>
      <c r="D1004">
        <v>10</v>
      </c>
      <c r="E1004" t="s">
        <v>2999</v>
      </c>
      <c r="F1004" s="9" t="s">
        <v>3000</v>
      </c>
      <c r="G1004" t="s">
        <v>32</v>
      </c>
      <c r="H1004" t="s">
        <v>16</v>
      </c>
      <c r="I1004" t="s">
        <v>17</v>
      </c>
      <c r="J1004" s="11">
        <v>8663</v>
      </c>
      <c r="K1004" t="s">
        <v>3001</v>
      </c>
      <c r="L1004" t="s">
        <v>104</v>
      </c>
      <c r="M1004" t="s">
        <v>50</v>
      </c>
      <c r="N1004">
        <v>6</v>
      </c>
    </row>
    <row r="1005" spans="1:14" ht="126" x14ac:dyDescent="0.55000000000000004">
      <c r="A1005" s="8" t="s">
        <v>2689</v>
      </c>
      <c r="B1005" s="8" t="s">
        <v>2982</v>
      </c>
      <c r="C1005">
        <v>35210</v>
      </c>
      <c r="D1005">
        <v>11</v>
      </c>
      <c r="E1005" t="s">
        <v>3002</v>
      </c>
      <c r="F1005" s="9" t="s">
        <v>3003</v>
      </c>
      <c r="G1005" t="s">
        <v>32</v>
      </c>
      <c r="H1005" t="s">
        <v>16</v>
      </c>
      <c r="I1005" t="s">
        <v>17</v>
      </c>
      <c r="J1005" s="11">
        <v>125000</v>
      </c>
      <c r="K1005" t="s">
        <v>3004</v>
      </c>
      <c r="L1005" t="s">
        <v>104</v>
      </c>
      <c r="M1005" t="s">
        <v>20</v>
      </c>
      <c r="N1005">
        <v>6</v>
      </c>
    </row>
    <row r="1006" spans="1:14" ht="108" x14ac:dyDescent="0.55000000000000004">
      <c r="A1006" s="8" t="s">
        <v>2689</v>
      </c>
      <c r="B1006" s="8" t="s">
        <v>2982</v>
      </c>
      <c r="C1006">
        <v>35210</v>
      </c>
      <c r="D1006">
        <v>12</v>
      </c>
      <c r="E1006" t="s">
        <v>3005</v>
      </c>
      <c r="F1006" s="9" t="s">
        <v>3006</v>
      </c>
      <c r="G1006" t="s">
        <v>32</v>
      </c>
      <c r="H1006" t="s">
        <v>16</v>
      </c>
      <c r="I1006" t="s">
        <v>17</v>
      </c>
      <c r="J1006" s="11">
        <v>30000</v>
      </c>
      <c r="K1006" t="s">
        <v>3004</v>
      </c>
      <c r="L1006" t="s">
        <v>104</v>
      </c>
      <c r="M1006" t="s">
        <v>20</v>
      </c>
      <c r="N1006">
        <v>6</v>
      </c>
    </row>
    <row r="1007" spans="1:14" ht="126" x14ac:dyDescent="0.55000000000000004">
      <c r="A1007" s="8" t="s">
        <v>2689</v>
      </c>
      <c r="B1007" s="8" t="s">
        <v>2982</v>
      </c>
      <c r="C1007">
        <v>35210</v>
      </c>
      <c r="D1007">
        <v>13</v>
      </c>
      <c r="E1007" t="s">
        <v>3007</v>
      </c>
      <c r="F1007" s="9" t="s">
        <v>3008</v>
      </c>
      <c r="G1007" t="s">
        <v>32</v>
      </c>
      <c r="H1007" t="s">
        <v>16</v>
      </c>
      <c r="I1007" t="s">
        <v>17</v>
      </c>
      <c r="J1007" s="11">
        <v>15000</v>
      </c>
      <c r="K1007" t="s">
        <v>2992</v>
      </c>
      <c r="L1007" t="s">
        <v>104</v>
      </c>
      <c r="M1007" t="s">
        <v>33</v>
      </c>
      <c r="N1007">
        <v>6</v>
      </c>
    </row>
    <row r="1008" spans="1:14" ht="162" x14ac:dyDescent="0.55000000000000004">
      <c r="A1008" s="8" t="s">
        <v>2689</v>
      </c>
      <c r="B1008" s="8" t="s">
        <v>3009</v>
      </c>
      <c r="C1008">
        <v>35211</v>
      </c>
      <c r="D1008">
        <v>1</v>
      </c>
      <c r="E1008" t="s">
        <v>3010</v>
      </c>
      <c r="F1008" s="9" t="s">
        <v>3011</v>
      </c>
      <c r="G1008" t="s">
        <v>27</v>
      </c>
      <c r="H1008" t="s">
        <v>36</v>
      </c>
      <c r="I1008" t="s">
        <v>40</v>
      </c>
      <c r="J1008" s="11">
        <v>59835</v>
      </c>
      <c r="K1008" t="s">
        <v>37</v>
      </c>
      <c r="L1008" t="s">
        <v>38</v>
      </c>
      <c r="M1008" t="s">
        <v>20</v>
      </c>
      <c r="N1008">
        <v>6</v>
      </c>
    </row>
    <row r="1009" spans="1:14" ht="90" x14ac:dyDescent="0.55000000000000004">
      <c r="A1009" s="8" t="s">
        <v>2689</v>
      </c>
      <c r="B1009" s="8" t="s">
        <v>3009</v>
      </c>
      <c r="C1009">
        <v>35211</v>
      </c>
      <c r="D1009">
        <v>5</v>
      </c>
      <c r="E1009" t="s">
        <v>3012</v>
      </c>
      <c r="F1009" s="9" t="s">
        <v>3013</v>
      </c>
      <c r="G1009" t="s">
        <v>21</v>
      </c>
      <c r="H1009" t="s">
        <v>45</v>
      </c>
      <c r="I1009" t="s">
        <v>17</v>
      </c>
      <c r="J1009" s="11">
        <v>10000</v>
      </c>
      <c r="K1009" t="s">
        <v>3014</v>
      </c>
      <c r="L1009" t="s">
        <v>3015</v>
      </c>
      <c r="M1009" t="s">
        <v>20</v>
      </c>
      <c r="N1009">
        <v>6</v>
      </c>
    </row>
    <row r="1010" spans="1:14" ht="162" x14ac:dyDescent="0.55000000000000004">
      <c r="A1010" s="8" t="s">
        <v>2689</v>
      </c>
      <c r="B1010" s="8" t="s">
        <v>3009</v>
      </c>
      <c r="C1010">
        <v>35211</v>
      </c>
      <c r="D1010">
        <v>6</v>
      </c>
      <c r="E1010" t="s">
        <v>3016</v>
      </c>
      <c r="F1010" s="9" t="s">
        <v>3017</v>
      </c>
      <c r="G1010" t="s">
        <v>35</v>
      </c>
      <c r="H1010" t="s">
        <v>16</v>
      </c>
      <c r="I1010" t="s">
        <v>17</v>
      </c>
      <c r="J1010" s="11">
        <v>15400</v>
      </c>
      <c r="K1010" t="s">
        <v>3018</v>
      </c>
      <c r="L1010" t="s">
        <v>3015</v>
      </c>
      <c r="M1010" t="s">
        <v>20</v>
      </c>
      <c r="N1010">
        <v>6</v>
      </c>
    </row>
    <row r="1011" spans="1:14" ht="216" x14ac:dyDescent="0.55000000000000004">
      <c r="A1011" s="8" t="s">
        <v>2689</v>
      </c>
      <c r="B1011" s="8" t="s">
        <v>3019</v>
      </c>
      <c r="C1011">
        <v>35212</v>
      </c>
      <c r="D1011">
        <v>1</v>
      </c>
      <c r="E1011" t="s">
        <v>90</v>
      </c>
      <c r="F1011" s="9" t="s">
        <v>3020</v>
      </c>
      <c r="G1011" t="s">
        <v>27</v>
      </c>
      <c r="H1011" t="s">
        <v>36</v>
      </c>
      <c r="I1011" t="s">
        <v>17</v>
      </c>
      <c r="J1011" s="11">
        <v>7840</v>
      </c>
      <c r="K1011" t="s">
        <v>37</v>
      </c>
      <c r="L1011" t="s">
        <v>70</v>
      </c>
      <c r="M1011" t="s">
        <v>20</v>
      </c>
      <c r="N1011">
        <v>6</v>
      </c>
    </row>
    <row r="1012" spans="1:14" ht="144" x14ac:dyDescent="0.55000000000000004">
      <c r="A1012" s="8" t="s">
        <v>2689</v>
      </c>
      <c r="B1012" s="8" t="s">
        <v>3019</v>
      </c>
      <c r="C1012">
        <v>35212</v>
      </c>
      <c r="D1012">
        <v>5</v>
      </c>
      <c r="E1012" t="s">
        <v>149</v>
      </c>
      <c r="F1012" s="9" t="s">
        <v>3021</v>
      </c>
      <c r="G1012" t="s">
        <v>32</v>
      </c>
      <c r="H1012" t="s">
        <v>45</v>
      </c>
      <c r="I1012" t="s">
        <v>17</v>
      </c>
      <c r="J1012" s="11">
        <v>45859</v>
      </c>
      <c r="K1012" t="s">
        <v>3022</v>
      </c>
      <c r="L1012" t="s">
        <v>70</v>
      </c>
      <c r="M1012" t="s">
        <v>33</v>
      </c>
      <c r="N1012">
        <v>6</v>
      </c>
    </row>
    <row r="1013" spans="1:14" ht="180" x14ac:dyDescent="0.55000000000000004">
      <c r="A1013" s="8" t="s">
        <v>2689</v>
      </c>
      <c r="B1013" s="8" t="s">
        <v>3023</v>
      </c>
      <c r="C1013">
        <v>35213</v>
      </c>
      <c r="D1013">
        <v>1</v>
      </c>
      <c r="E1013" t="s">
        <v>101</v>
      </c>
      <c r="F1013" s="9" t="s">
        <v>3024</v>
      </c>
      <c r="G1013" t="s">
        <v>27</v>
      </c>
      <c r="H1013" t="s">
        <v>36</v>
      </c>
      <c r="I1013" t="s">
        <v>17</v>
      </c>
      <c r="J1013" s="11">
        <v>15626</v>
      </c>
      <c r="K1013" t="s">
        <v>37</v>
      </c>
      <c r="L1013" t="s">
        <v>70</v>
      </c>
      <c r="M1013" t="s">
        <v>20</v>
      </c>
      <c r="N1013">
        <v>6</v>
      </c>
    </row>
    <row r="1014" spans="1:14" ht="198" x14ac:dyDescent="0.55000000000000004">
      <c r="A1014" s="8" t="s">
        <v>2689</v>
      </c>
      <c r="B1014" s="8" t="s">
        <v>3023</v>
      </c>
      <c r="C1014">
        <v>35213</v>
      </c>
      <c r="D1014">
        <v>5</v>
      </c>
      <c r="E1014" t="s">
        <v>71</v>
      </c>
      <c r="F1014" s="9" t="s">
        <v>3025</v>
      </c>
      <c r="G1014" t="s">
        <v>32</v>
      </c>
      <c r="H1014" t="s">
        <v>16</v>
      </c>
      <c r="I1014" t="s">
        <v>17</v>
      </c>
      <c r="J1014" s="11">
        <v>12555</v>
      </c>
      <c r="K1014" t="s">
        <v>3026</v>
      </c>
      <c r="L1014" t="s">
        <v>25</v>
      </c>
      <c r="M1014" t="s">
        <v>33</v>
      </c>
      <c r="N1014">
        <v>6</v>
      </c>
    </row>
    <row r="1015" spans="1:14" ht="144" x14ac:dyDescent="0.55000000000000004">
      <c r="A1015" s="8" t="s">
        <v>2689</v>
      </c>
      <c r="B1015" s="8" t="s">
        <v>3023</v>
      </c>
      <c r="C1015">
        <v>35213</v>
      </c>
      <c r="D1015">
        <v>6</v>
      </c>
      <c r="E1015" t="s">
        <v>3027</v>
      </c>
      <c r="F1015" s="9" t="s">
        <v>3028</v>
      </c>
      <c r="G1015" t="s">
        <v>43</v>
      </c>
      <c r="H1015" t="s">
        <v>22</v>
      </c>
      <c r="I1015" t="s">
        <v>17</v>
      </c>
      <c r="J1015" s="11">
        <v>2050</v>
      </c>
      <c r="K1015" t="s">
        <v>3029</v>
      </c>
      <c r="L1015" t="s">
        <v>25</v>
      </c>
      <c r="M1015" t="s">
        <v>50</v>
      </c>
      <c r="N1015">
        <v>6</v>
      </c>
    </row>
    <row r="1016" spans="1:14" ht="126" x14ac:dyDescent="0.55000000000000004">
      <c r="A1016" s="8" t="s">
        <v>2689</v>
      </c>
      <c r="B1016" s="8" t="s">
        <v>3023</v>
      </c>
      <c r="C1016">
        <v>35213</v>
      </c>
      <c r="D1016">
        <v>7</v>
      </c>
      <c r="E1016" t="s">
        <v>3030</v>
      </c>
      <c r="F1016" s="9" t="s">
        <v>3031</v>
      </c>
      <c r="G1016" t="s">
        <v>58</v>
      </c>
      <c r="H1016" t="s">
        <v>16</v>
      </c>
      <c r="I1016" t="s">
        <v>17</v>
      </c>
      <c r="J1016" s="11">
        <v>2745</v>
      </c>
      <c r="K1016" t="s">
        <v>3032</v>
      </c>
      <c r="L1016" t="s">
        <v>25</v>
      </c>
      <c r="M1016" t="s">
        <v>59</v>
      </c>
      <c r="N1016">
        <v>6</v>
      </c>
    </row>
    <row r="1017" spans="1:14" ht="216" x14ac:dyDescent="0.55000000000000004">
      <c r="A1017" s="8" t="s">
        <v>2689</v>
      </c>
      <c r="B1017" s="8" t="s">
        <v>3033</v>
      </c>
      <c r="C1017">
        <v>35215</v>
      </c>
      <c r="D1017">
        <v>1</v>
      </c>
      <c r="E1017" t="s">
        <v>3034</v>
      </c>
      <c r="F1017" s="9" t="s">
        <v>3035</v>
      </c>
      <c r="G1017" t="s">
        <v>27</v>
      </c>
      <c r="H1017" t="s">
        <v>28</v>
      </c>
      <c r="I1017" t="s">
        <v>68</v>
      </c>
      <c r="J1017" s="11">
        <v>249700</v>
      </c>
      <c r="K1017" t="s">
        <v>37</v>
      </c>
      <c r="L1017" t="s">
        <v>31</v>
      </c>
      <c r="M1017" t="s">
        <v>20</v>
      </c>
      <c r="N1017">
        <v>6</v>
      </c>
    </row>
    <row r="1018" spans="1:14" ht="180" x14ac:dyDescent="0.55000000000000004">
      <c r="A1018" s="8" t="s">
        <v>2689</v>
      </c>
      <c r="B1018" s="8" t="s">
        <v>3033</v>
      </c>
      <c r="C1018">
        <v>35215</v>
      </c>
      <c r="D1018">
        <v>5</v>
      </c>
      <c r="E1018" t="s">
        <v>3036</v>
      </c>
      <c r="F1018" s="9" t="s">
        <v>3037</v>
      </c>
      <c r="G1018" t="s">
        <v>32</v>
      </c>
      <c r="H1018" t="s">
        <v>16</v>
      </c>
      <c r="I1018" t="s">
        <v>17</v>
      </c>
      <c r="J1018" s="11">
        <v>54553</v>
      </c>
      <c r="K1018" t="s">
        <v>3038</v>
      </c>
      <c r="L1018" t="s">
        <v>3039</v>
      </c>
      <c r="M1018" t="s">
        <v>33</v>
      </c>
      <c r="N1018">
        <v>6</v>
      </c>
    </row>
    <row r="1019" spans="1:14" ht="198" x14ac:dyDescent="0.55000000000000004">
      <c r="A1019" s="8" t="s">
        <v>2689</v>
      </c>
      <c r="B1019" s="8" t="s">
        <v>3033</v>
      </c>
      <c r="C1019">
        <v>35215</v>
      </c>
      <c r="D1019">
        <v>6</v>
      </c>
      <c r="E1019" t="s">
        <v>3040</v>
      </c>
      <c r="F1019" s="9" t="s">
        <v>3041</v>
      </c>
      <c r="G1019" t="s">
        <v>43</v>
      </c>
      <c r="H1019" t="s">
        <v>54</v>
      </c>
      <c r="I1019" t="s">
        <v>17</v>
      </c>
      <c r="J1019" s="11">
        <v>7400</v>
      </c>
      <c r="K1019" t="s">
        <v>3042</v>
      </c>
      <c r="L1019" t="s">
        <v>3043</v>
      </c>
      <c r="M1019" t="s">
        <v>50</v>
      </c>
      <c r="N1019">
        <v>6</v>
      </c>
    </row>
    <row r="1020" spans="1:14" ht="252" x14ac:dyDescent="0.55000000000000004">
      <c r="A1020" s="8" t="s">
        <v>2689</v>
      </c>
      <c r="B1020" s="8" t="s">
        <v>3033</v>
      </c>
      <c r="C1020">
        <v>35215</v>
      </c>
      <c r="D1020">
        <v>7</v>
      </c>
      <c r="E1020" t="s">
        <v>3044</v>
      </c>
      <c r="F1020" s="9" t="s">
        <v>3045</v>
      </c>
      <c r="G1020" t="s">
        <v>43</v>
      </c>
      <c r="H1020" t="s">
        <v>16</v>
      </c>
      <c r="I1020" t="s">
        <v>17</v>
      </c>
      <c r="J1020" s="11">
        <v>4284</v>
      </c>
      <c r="K1020" t="s">
        <v>3046</v>
      </c>
      <c r="L1020" t="s">
        <v>3047</v>
      </c>
      <c r="M1020" t="s">
        <v>47</v>
      </c>
      <c r="N1020">
        <v>6</v>
      </c>
    </row>
    <row r="1021" spans="1:14" ht="252" x14ac:dyDescent="0.55000000000000004">
      <c r="A1021" s="8" t="s">
        <v>2689</v>
      </c>
      <c r="B1021" s="8" t="s">
        <v>3033</v>
      </c>
      <c r="C1021">
        <v>35215</v>
      </c>
      <c r="D1021">
        <v>8</v>
      </c>
      <c r="E1021" t="s">
        <v>3048</v>
      </c>
      <c r="F1021" s="9" t="s">
        <v>3049</v>
      </c>
      <c r="G1021" t="s">
        <v>43</v>
      </c>
      <c r="H1021" t="s">
        <v>16</v>
      </c>
      <c r="I1021" t="s">
        <v>17</v>
      </c>
      <c r="J1021" s="11">
        <v>12313</v>
      </c>
      <c r="K1021" t="s">
        <v>3050</v>
      </c>
      <c r="L1021" t="s">
        <v>3047</v>
      </c>
      <c r="M1021" t="s">
        <v>48</v>
      </c>
      <c r="N1021">
        <v>6</v>
      </c>
    </row>
    <row r="1022" spans="1:14" ht="216" x14ac:dyDescent="0.55000000000000004">
      <c r="A1022" s="8" t="s">
        <v>2689</v>
      </c>
      <c r="B1022" s="8" t="s">
        <v>3051</v>
      </c>
      <c r="C1022">
        <v>35216</v>
      </c>
      <c r="D1022">
        <v>1</v>
      </c>
      <c r="E1022" t="s">
        <v>3052</v>
      </c>
      <c r="F1022" s="9" t="s">
        <v>3053</v>
      </c>
      <c r="G1022" t="s">
        <v>27</v>
      </c>
      <c r="H1022" t="s">
        <v>61</v>
      </c>
      <c r="I1022" t="s">
        <v>17</v>
      </c>
      <c r="J1022" s="11">
        <v>144534</v>
      </c>
      <c r="K1022" t="s">
        <v>37</v>
      </c>
      <c r="L1022" t="s">
        <v>70</v>
      </c>
      <c r="M1022" t="s">
        <v>20</v>
      </c>
      <c r="N1022">
        <v>6</v>
      </c>
    </row>
    <row r="1023" spans="1:14" ht="162" x14ac:dyDescent="0.55000000000000004">
      <c r="A1023" s="8" t="s">
        <v>2689</v>
      </c>
      <c r="B1023" s="8" t="s">
        <v>3051</v>
      </c>
      <c r="C1023">
        <v>35216</v>
      </c>
      <c r="D1023">
        <v>5</v>
      </c>
      <c r="E1023" t="s">
        <v>3054</v>
      </c>
      <c r="F1023" s="9" t="s">
        <v>3055</v>
      </c>
      <c r="G1023" t="s">
        <v>32</v>
      </c>
      <c r="H1023" t="s">
        <v>56</v>
      </c>
      <c r="I1023" t="s">
        <v>17</v>
      </c>
      <c r="J1023" s="11">
        <v>60115</v>
      </c>
      <c r="K1023" t="s">
        <v>3056</v>
      </c>
      <c r="L1023" t="s">
        <v>3057</v>
      </c>
      <c r="M1023" t="s">
        <v>33</v>
      </c>
      <c r="N1023">
        <v>6</v>
      </c>
    </row>
    <row r="1024" spans="1:14" ht="216" x14ac:dyDescent="0.55000000000000004">
      <c r="A1024" s="8" t="s">
        <v>2689</v>
      </c>
      <c r="B1024" s="8" t="s">
        <v>3051</v>
      </c>
      <c r="C1024">
        <v>35216</v>
      </c>
      <c r="D1024">
        <v>6</v>
      </c>
      <c r="E1024" t="s">
        <v>3058</v>
      </c>
      <c r="F1024" s="9" t="s">
        <v>3059</v>
      </c>
      <c r="G1024" t="s">
        <v>32</v>
      </c>
      <c r="H1024" t="s">
        <v>16</v>
      </c>
      <c r="I1024" t="s">
        <v>17</v>
      </c>
      <c r="J1024" s="11">
        <v>47288</v>
      </c>
      <c r="K1024" t="s">
        <v>3060</v>
      </c>
      <c r="L1024" t="s">
        <v>3057</v>
      </c>
      <c r="M1024" t="s">
        <v>20</v>
      </c>
      <c r="N1024">
        <v>6</v>
      </c>
    </row>
    <row r="1025" spans="1:14" ht="162" x14ac:dyDescent="0.55000000000000004">
      <c r="A1025" s="8" t="s">
        <v>2689</v>
      </c>
      <c r="B1025" s="8" t="s">
        <v>3051</v>
      </c>
      <c r="C1025">
        <v>35216</v>
      </c>
      <c r="D1025">
        <v>7</v>
      </c>
      <c r="E1025" t="s">
        <v>3061</v>
      </c>
      <c r="F1025" s="9" t="s">
        <v>3055</v>
      </c>
      <c r="G1025" t="s">
        <v>32</v>
      </c>
      <c r="H1025" t="s">
        <v>56</v>
      </c>
      <c r="I1025" t="s">
        <v>17</v>
      </c>
      <c r="J1025" s="11">
        <v>60115</v>
      </c>
      <c r="K1025" t="s">
        <v>3056</v>
      </c>
      <c r="L1025" t="s">
        <v>3057</v>
      </c>
      <c r="M1025" t="s">
        <v>33</v>
      </c>
      <c r="N1025">
        <v>6</v>
      </c>
    </row>
    <row r="1026" spans="1:14" ht="216" x14ac:dyDescent="0.55000000000000004">
      <c r="A1026" s="8" t="s">
        <v>2689</v>
      </c>
      <c r="B1026" s="8" t="s">
        <v>3051</v>
      </c>
      <c r="C1026">
        <v>35216</v>
      </c>
      <c r="D1026">
        <v>8</v>
      </c>
      <c r="E1026" t="s">
        <v>3062</v>
      </c>
      <c r="F1026" s="9" t="s">
        <v>3059</v>
      </c>
      <c r="G1026" t="s">
        <v>32</v>
      </c>
      <c r="H1026" t="s">
        <v>16</v>
      </c>
      <c r="I1026" t="s">
        <v>17</v>
      </c>
      <c r="J1026" s="11">
        <v>47288</v>
      </c>
      <c r="K1026" t="s">
        <v>3060</v>
      </c>
      <c r="L1026" t="s">
        <v>3057</v>
      </c>
      <c r="M1026" t="s">
        <v>20</v>
      </c>
      <c r="N1026">
        <v>6</v>
      </c>
    </row>
    <row r="1027" spans="1:14" ht="108" x14ac:dyDescent="0.55000000000000004">
      <c r="A1027" s="8" t="s">
        <v>2689</v>
      </c>
      <c r="B1027" s="8" t="s">
        <v>3051</v>
      </c>
      <c r="C1027">
        <v>35216</v>
      </c>
      <c r="D1027">
        <v>9</v>
      </c>
      <c r="E1027" t="s">
        <v>150</v>
      </c>
      <c r="F1027" s="9" t="s">
        <v>3063</v>
      </c>
      <c r="G1027" t="s">
        <v>32</v>
      </c>
      <c r="H1027" t="s">
        <v>16</v>
      </c>
      <c r="I1027" t="s">
        <v>17</v>
      </c>
      <c r="J1027" s="11">
        <v>162600</v>
      </c>
      <c r="K1027" t="s">
        <v>3064</v>
      </c>
      <c r="L1027" t="s">
        <v>3057</v>
      </c>
      <c r="M1027" t="s">
        <v>20</v>
      </c>
      <c r="N1027">
        <v>6</v>
      </c>
    </row>
    <row r="1028" spans="1:14" ht="216" x14ac:dyDescent="0.55000000000000004">
      <c r="A1028" s="8" t="s">
        <v>2689</v>
      </c>
      <c r="B1028" s="8" t="s">
        <v>3065</v>
      </c>
      <c r="C1028">
        <v>35305</v>
      </c>
      <c r="D1028">
        <v>1</v>
      </c>
      <c r="E1028" t="s">
        <v>3066</v>
      </c>
      <c r="F1028" s="9" t="s">
        <v>3067</v>
      </c>
      <c r="G1028" t="s">
        <v>27</v>
      </c>
      <c r="H1028" t="s">
        <v>16</v>
      </c>
      <c r="I1028" t="s">
        <v>17</v>
      </c>
      <c r="J1028" s="11">
        <v>47791</v>
      </c>
      <c r="K1028" t="s">
        <v>41</v>
      </c>
      <c r="L1028" t="s">
        <v>70</v>
      </c>
      <c r="M1028" t="s">
        <v>20</v>
      </c>
      <c r="N1028">
        <v>6</v>
      </c>
    </row>
    <row r="1029" spans="1:14" ht="180" x14ac:dyDescent="0.55000000000000004">
      <c r="A1029" s="8" t="s">
        <v>2689</v>
      </c>
      <c r="B1029" s="8" t="s">
        <v>3065</v>
      </c>
      <c r="C1029">
        <v>35305</v>
      </c>
      <c r="D1029">
        <v>5</v>
      </c>
      <c r="E1029" t="s">
        <v>3068</v>
      </c>
      <c r="F1029" s="9" t="s">
        <v>3069</v>
      </c>
      <c r="G1029" t="s">
        <v>32</v>
      </c>
      <c r="H1029" t="s">
        <v>45</v>
      </c>
      <c r="I1029" t="s">
        <v>17</v>
      </c>
      <c r="J1029" s="11">
        <v>12606</v>
      </c>
      <c r="K1029" t="s">
        <v>3070</v>
      </c>
      <c r="L1029" t="s">
        <v>70</v>
      </c>
      <c r="M1029" t="s">
        <v>20</v>
      </c>
      <c r="N1029">
        <v>6</v>
      </c>
    </row>
    <row r="1030" spans="1:14" ht="216" x14ac:dyDescent="0.55000000000000004">
      <c r="A1030" s="8" t="s">
        <v>2689</v>
      </c>
      <c r="B1030" s="8" t="s">
        <v>3071</v>
      </c>
      <c r="C1030">
        <v>35321</v>
      </c>
      <c r="D1030">
        <v>1</v>
      </c>
      <c r="E1030" t="s">
        <v>3072</v>
      </c>
      <c r="F1030" s="9" t="s">
        <v>3073</v>
      </c>
      <c r="G1030" t="s">
        <v>27</v>
      </c>
      <c r="H1030" t="s">
        <v>36</v>
      </c>
      <c r="I1030" t="s">
        <v>68</v>
      </c>
      <c r="J1030" s="11">
        <v>10776</v>
      </c>
      <c r="K1030" t="s">
        <v>37</v>
      </c>
      <c r="L1030" t="s">
        <v>31</v>
      </c>
      <c r="M1030" t="s">
        <v>20</v>
      </c>
      <c r="N1030">
        <v>6</v>
      </c>
    </row>
    <row r="1031" spans="1:14" ht="288" x14ac:dyDescent="0.55000000000000004">
      <c r="A1031" s="8" t="s">
        <v>2689</v>
      </c>
      <c r="B1031" s="8" t="s">
        <v>3071</v>
      </c>
      <c r="C1031">
        <v>35321</v>
      </c>
      <c r="D1031">
        <v>5</v>
      </c>
      <c r="E1031" t="s">
        <v>3074</v>
      </c>
      <c r="F1031" s="9" t="s">
        <v>3075</v>
      </c>
      <c r="G1031" t="s">
        <v>15</v>
      </c>
      <c r="H1031" t="s">
        <v>54</v>
      </c>
      <c r="I1031" t="s">
        <v>17</v>
      </c>
      <c r="J1031" s="11">
        <v>2000</v>
      </c>
      <c r="K1031" t="s">
        <v>144</v>
      </c>
      <c r="L1031" t="s">
        <v>82</v>
      </c>
      <c r="M1031" t="s">
        <v>20</v>
      </c>
      <c r="N1031">
        <v>6</v>
      </c>
    </row>
    <row r="1032" spans="1:14" ht="234" x14ac:dyDescent="0.55000000000000004">
      <c r="A1032" s="8" t="s">
        <v>2689</v>
      </c>
      <c r="B1032" s="8" t="s">
        <v>3071</v>
      </c>
      <c r="C1032">
        <v>35321</v>
      </c>
      <c r="D1032">
        <v>6</v>
      </c>
      <c r="E1032" t="s">
        <v>3076</v>
      </c>
      <c r="F1032" s="9" t="s">
        <v>3077</v>
      </c>
      <c r="G1032" t="s">
        <v>15</v>
      </c>
      <c r="H1032" t="s">
        <v>54</v>
      </c>
      <c r="I1032" t="s">
        <v>17</v>
      </c>
      <c r="J1032" s="11">
        <v>700</v>
      </c>
      <c r="K1032" t="s">
        <v>144</v>
      </c>
      <c r="L1032" t="s">
        <v>82</v>
      </c>
      <c r="M1032" t="s">
        <v>20</v>
      </c>
      <c r="N1032">
        <v>6</v>
      </c>
    </row>
    <row r="1033" spans="1:14" ht="252" x14ac:dyDescent="0.55000000000000004">
      <c r="A1033" s="8" t="s">
        <v>2689</v>
      </c>
      <c r="B1033" s="8" t="s">
        <v>3071</v>
      </c>
      <c r="C1033">
        <v>35321</v>
      </c>
      <c r="D1033">
        <v>7</v>
      </c>
      <c r="E1033" t="s">
        <v>3078</v>
      </c>
      <c r="F1033" s="9" t="s">
        <v>3079</v>
      </c>
      <c r="G1033" t="s">
        <v>15</v>
      </c>
      <c r="H1033" t="s">
        <v>54</v>
      </c>
      <c r="I1033" t="s">
        <v>17</v>
      </c>
      <c r="J1033" s="11">
        <v>800</v>
      </c>
      <c r="K1033" t="s">
        <v>144</v>
      </c>
      <c r="L1033" t="s">
        <v>82</v>
      </c>
      <c r="M1033" t="s">
        <v>20</v>
      </c>
      <c r="N1033">
        <v>6</v>
      </c>
    </row>
    <row r="1034" spans="1:14" ht="252" x14ac:dyDescent="0.55000000000000004">
      <c r="A1034" s="8" t="s">
        <v>2689</v>
      </c>
      <c r="B1034" s="8" t="s">
        <v>3071</v>
      </c>
      <c r="C1034">
        <v>35321</v>
      </c>
      <c r="D1034">
        <v>8</v>
      </c>
      <c r="E1034" t="s">
        <v>3080</v>
      </c>
      <c r="F1034" s="9" t="s">
        <v>3081</v>
      </c>
      <c r="G1034" t="s">
        <v>15</v>
      </c>
      <c r="H1034" t="s">
        <v>54</v>
      </c>
      <c r="I1034" t="s">
        <v>17</v>
      </c>
      <c r="J1034" s="11">
        <v>1000</v>
      </c>
      <c r="K1034" t="s">
        <v>144</v>
      </c>
      <c r="L1034" t="s">
        <v>82</v>
      </c>
      <c r="M1034" t="s">
        <v>20</v>
      </c>
      <c r="N1034">
        <v>6</v>
      </c>
    </row>
    <row r="1035" spans="1:14" ht="234" x14ac:dyDescent="0.55000000000000004">
      <c r="A1035" s="8" t="s">
        <v>2689</v>
      </c>
      <c r="B1035" s="8" t="s">
        <v>3082</v>
      </c>
      <c r="C1035">
        <v>35341</v>
      </c>
      <c r="D1035">
        <v>1</v>
      </c>
      <c r="E1035" t="s">
        <v>3083</v>
      </c>
      <c r="F1035" s="9" t="s">
        <v>3084</v>
      </c>
      <c r="G1035" t="s">
        <v>27</v>
      </c>
      <c r="H1035" t="s">
        <v>16</v>
      </c>
      <c r="I1035" t="s">
        <v>40</v>
      </c>
      <c r="J1035" s="11">
        <v>5743</v>
      </c>
      <c r="K1035" t="s">
        <v>37</v>
      </c>
      <c r="L1035" t="s">
        <v>31</v>
      </c>
      <c r="M1035" t="s">
        <v>20</v>
      </c>
      <c r="N1035">
        <v>6</v>
      </c>
    </row>
    <row r="1036" spans="1:14" ht="144" x14ac:dyDescent="0.55000000000000004">
      <c r="A1036" s="8" t="s">
        <v>2689</v>
      </c>
      <c r="B1036" s="8" t="s">
        <v>3082</v>
      </c>
      <c r="C1036">
        <v>35341</v>
      </c>
      <c r="D1036">
        <v>5</v>
      </c>
      <c r="E1036" t="s">
        <v>3085</v>
      </c>
      <c r="F1036" s="9" t="s">
        <v>3086</v>
      </c>
      <c r="G1036" t="s">
        <v>32</v>
      </c>
      <c r="H1036" t="s">
        <v>16</v>
      </c>
      <c r="I1036" t="s">
        <v>17</v>
      </c>
      <c r="J1036" s="11">
        <v>5973</v>
      </c>
      <c r="K1036" t="s">
        <v>3087</v>
      </c>
      <c r="L1036" t="s">
        <v>31</v>
      </c>
      <c r="M1036" t="s">
        <v>33</v>
      </c>
      <c r="N1036">
        <v>6</v>
      </c>
    </row>
    <row r="1037" spans="1:14" ht="234" x14ac:dyDescent="0.55000000000000004">
      <c r="A1037" s="8" t="s">
        <v>2689</v>
      </c>
      <c r="B1037" s="8" t="s">
        <v>3088</v>
      </c>
      <c r="C1037">
        <v>35343</v>
      </c>
      <c r="D1037">
        <v>1</v>
      </c>
      <c r="E1037" t="s">
        <v>3089</v>
      </c>
      <c r="F1037" s="9" t="s">
        <v>3090</v>
      </c>
      <c r="G1037" t="s">
        <v>27</v>
      </c>
      <c r="H1037" t="s">
        <v>16</v>
      </c>
      <c r="I1037" t="s">
        <v>54</v>
      </c>
      <c r="J1037" s="11">
        <v>32863</v>
      </c>
      <c r="K1037" t="s">
        <v>73</v>
      </c>
      <c r="L1037" t="s">
        <v>38</v>
      </c>
      <c r="M1037" t="s">
        <v>20</v>
      </c>
      <c r="N1037">
        <v>6</v>
      </c>
    </row>
    <row r="1038" spans="1:14" ht="324" x14ac:dyDescent="0.55000000000000004">
      <c r="A1038" s="8" t="s">
        <v>2689</v>
      </c>
      <c r="B1038" s="8" t="s">
        <v>3088</v>
      </c>
      <c r="C1038">
        <v>35343</v>
      </c>
      <c r="D1038">
        <v>5</v>
      </c>
      <c r="E1038" t="s">
        <v>3091</v>
      </c>
      <c r="F1038" s="9" t="s">
        <v>3092</v>
      </c>
      <c r="G1038" t="s">
        <v>32</v>
      </c>
      <c r="H1038" t="s">
        <v>16</v>
      </c>
      <c r="I1038" t="s">
        <v>17</v>
      </c>
      <c r="J1038" s="11">
        <v>50460</v>
      </c>
      <c r="K1038" t="s">
        <v>3093</v>
      </c>
      <c r="L1038" t="s">
        <v>3094</v>
      </c>
      <c r="M1038" t="s">
        <v>20</v>
      </c>
      <c r="N1038">
        <v>6</v>
      </c>
    </row>
    <row r="1039" spans="1:14" ht="216" x14ac:dyDescent="0.55000000000000004">
      <c r="A1039" s="8" t="s">
        <v>2689</v>
      </c>
      <c r="B1039" s="8" t="s">
        <v>3088</v>
      </c>
      <c r="C1039">
        <v>35343</v>
      </c>
      <c r="D1039">
        <v>6</v>
      </c>
      <c r="E1039" t="s">
        <v>3095</v>
      </c>
      <c r="F1039" s="9" t="s">
        <v>3096</v>
      </c>
      <c r="G1039" t="s">
        <v>24</v>
      </c>
      <c r="H1039" t="s">
        <v>45</v>
      </c>
      <c r="I1039" t="s">
        <v>17</v>
      </c>
      <c r="J1039" s="11">
        <v>10268</v>
      </c>
      <c r="K1039" t="s">
        <v>3097</v>
      </c>
      <c r="L1039" t="s">
        <v>3094</v>
      </c>
      <c r="M1039" t="s">
        <v>20</v>
      </c>
      <c r="N1039">
        <v>6</v>
      </c>
    </row>
    <row r="1040" spans="1:14" ht="216" x14ac:dyDescent="0.55000000000000004">
      <c r="A1040" s="8" t="s">
        <v>2689</v>
      </c>
      <c r="B1040" s="8" t="s">
        <v>3098</v>
      </c>
      <c r="C1040">
        <v>35344</v>
      </c>
      <c r="D1040">
        <v>1</v>
      </c>
      <c r="E1040" t="s">
        <v>3099</v>
      </c>
      <c r="F1040" s="9" t="s">
        <v>3100</v>
      </c>
      <c r="G1040" t="s">
        <v>27</v>
      </c>
      <c r="H1040" t="s">
        <v>22</v>
      </c>
      <c r="I1040" t="s">
        <v>68</v>
      </c>
      <c r="J1040" s="11">
        <v>24635</v>
      </c>
      <c r="K1040" t="s">
        <v>69</v>
      </c>
      <c r="L1040" t="s">
        <v>31</v>
      </c>
      <c r="M1040" t="s">
        <v>20</v>
      </c>
      <c r="N1040">
        <v>6</v>
      </c>
    </row>
    <row r="1041" spans="1:14" ht="270" x14ac:dyDescent="0.55000000000000004">
      <c r="A1041" s="8" t="s">
        <v>2689</v>
      </c>
      <c r="B1041" s="8" t="s">
        <v>3098</v>
      </c>
      <c r="C1041">
        <v>35344</v>
      </c>
      <c r="D1041">
        <v>5</v>
      </c>
      <c r="E1041" t="s">
        <v>85</v>
      </c>
      <c r="F1041" s="9" t="s">
        <v>3101</v>
      </c>
      <c r="G1041" t="s">
        <v>32</v>
      </c>
      <c r="H1041" t="s">
        <v>16</v>
      </c>
      <c r="I1041" t="s">
        <v>17</v>
      </c>
      <c r="J1041" s="11">
        <v>39565</v>
      </c>
      <c r="K1041" t="s">
        <v>3102</v>
      </c>
      <c r="L1041" t="s">
        <v>81</v>
      </c>
      <c r="M1041" t="s">
        <v>33</v>
      </c>
      <c r="N1041">
        <v>6</v>
      </c>
    </row>
    <row r="1042" spans="1:14" ht="234" x14ac:dyDescent="0.55000000000000004">
      <c r="A1042" s="8" t="s">
        <v>2689</v>
      </c>
      <c r="B1042" s="8" t="s">
        <v>3098</v>
      </c>
      <c r="C1042">
        <v>35344</v>
      </c>
      <c r="D1042">
        <v>6</v>
      </c>
      <c r="E1042" t="s">
        <v>3103</v>
      </c>
      <c r="F1042" s="9" t="s">
        <v>3104</v>
      </c>
      <c r="G1042" t="s">
        <v>32</v>
      </c>
      <c r="H1042" t="s">
        <v>57</v>
      </c>
      <c r="I1042" t="s">
        <v>17</v>
      </c>
      <c r="J1042" s="11">
        <v>9480</v>
      </c>
      <c r="K1042" t="s">
        <v>3105</v>
      </c>
      <c r="L1042" t="s">
        <v>81</v>
      </c>
      <c r="M1042" t="s">
        <v>20</v>
      </c>
      <c r="N1042">
        <v>6</v>
      </c>
    </row>
    <row r="1043" spans="1:14" ht="216" x14ac:dyDescent="0.55000000000000004">
      <c r="A1043" s="8" t="s">
        <v>2689</v>
      </c>
      <c r="B1043" s="8" t="s">
        <v>3106</v>
      </c>
      <c r="C1043">
        <v>35502</v>
      </c>
      <c r="D1043">
        <v>1</v>
      </c>
      <c r="E1043" t="s">
        <v>3107</v>
      </c>
      <c r="F1043" s="9" t="s">
        <v>3108</v>
      </c>
      <c r="G1043" t="s">
        <v>27</v>
      </c>
      <c r="H1043" t="s">
        <v>36</v>
      </c>
      <c r="I1043" t="s">
        <v>17</v>
      </c>
      <c r="J1043" s="11">
        <v>8601</v>
      </c>
      <c r="K1043" t="s">
        <v>41</v>
      </c>
      <c r="L1043" t="s">
        <v>42</v>
      </c>
      <c r="M1043" t="s">
        <v>20</v>
      </c>
      <c r="N1043">
        <v>6</v>
      </c>
    </row>
    <row r="1044" spans="1:14" ht="126" x14ac:dyDescent="0.55000000000000004">
      <c r="A1044" s="8" t="s">
        <v>2689</v>
      </c>
      <c r="B1044" s="8" t="s">
        <v>3106</v>
      </c>
      <c r="C1044">
        <v>35502</v>
      </c>
      <c r="D1044">
        <v>5</v>
      </c>
      <c r="E1044" t="s">
        <v>3109</v>
      </c>
      <c r="F1044" s="9" t="s">
        <v>3110</v>
      </c>
      <c r="G1044" t="s">
        <v>24</v>
      </c>
      <c r="H1044" t="s">
        <v>16</v>
      </c>
      <c r="I1044" t="s">
        <v>17</v>
      </c>
      <c r="J1044" s="11">
        <v>15850</v>
      </c>
      <c r="K1044" t="s">
        <v>3111</v>
      </c>
      <c r="L1044" t="s">
        <v>3112</v>
      </c>
      <c r="M1044" t="s">
        <v>59</v>
      </c>
      <c r="N1044">
        <v>6</v>
      </c>
    </row>
    <row r="1045" spans="1:14" ht="144" x14ac:dyDescent="0.55000000000000004">
      <c r="A1045" s="8" t="s">
        <v>2689</v>
      </c>
      <c r="B1045" s="8" t="s">
        <v>3106</v>
      </c>
      <c r="C1045">
        <v>35502</v>
      </c>
      <c r="D1045">
        <v>6</v>
      </c>
      <c r="E1045" t="s">
        <v>3113</v>
      </c>
      <c r="F1045" s="9" t="s">
        <v>3114</v>
      </c>
      <c r="G1045" t="s">
        <v>24</v>
      </c>
      <c r="H1045" t="s">
        <v>16</v>
      </c>
      <c r="I1045" t="s">
        <v>17</v>
      </c>
      <c r="J1045" s="11">
        <v>6330</v>
      </c>
      <c r="K1045" t="s">
        <v>3115</v>
      </c>
      <c r="L1045" t="s">
        <v>3112</v>
      </c>
      <c r="M1045" t="s">
        <v>59</v>
      </c>
      <c r="N1045">
        <v>6</v>
      </c>
    </row>
    <row r="1046" spans="1:14" ht="180" x14ac:dyDescent="0.55000000000000004">
      <c r="A1046" s="8" t="s">
        <v>2689</v>
      </c>
      <c r="B1046" s="8" t="s">
        <v>3106</v>
      </c>
      <c r="C1046">
        <v>35502</v>
      </c>
      <c r="D1046">
        <v>7</v>
      </c>
      <c r="E1046" t="s">
        <v>3116</v>
      </c>
      <c r="F1046" s="9" t="s">
        <v>3117</v>
      </c>
      <c r="G1046" t="s">
        <v>58</v>
      </c>
      <c r="H1046" t="s">
        <v>16</v>
      </c>
      <c r="I1046" t="s">
        <v>17</v>
      </c>
      <c r="J1046" s="11">
        <v>11850</v>
      </c>
      <c r="K1046" t="s">
        <v>3118</v>
      </c>
      <c r="L1046" t="s">
        <v>3112</v>
      </c>
      <c r="M1046" t="s">
        <v>59</v>
      </c>
      <c r="N1046">
        <v>6</v>
      </c>
    </row>
    <row r="1047" spans="1:14" ht="216" x14ac:dyDescent="0.55000000000000004">
      <c r="A1047" s="8" t="s">
        <v>2689</v>
      </c>
      <c r="B1047" s="8" t="s">
        <v>3106</v>
      </c>
      <c r="C1047">
        <v>35502</v>
      </c>
      <c r="D1047">
        <v>8</v>
      </c>
      <c r="E1047" t="s">
        <v>3119</v>
      </c>
      <c r="F1047" s="9" t="s">
        <v>3120</v>
      </c>
      <c r="G1047" t="s">
        <v>24</v>
      </c>
      <c r="H1047" t="s">
        <v>16</v>
      </c>
      <c r="I1047" t="s">
        <v>17</v>
      </c>
      <c r="J1047" s="11">
        <v>3119</v>
      </c>
      <c r="K1047" t="s">
        <v>3111</v>
      </c>
      <c r="L1047" t="s">
        <v>3112</v>
      </c>
      <c r="M1047" t="s">
        <v>59</v>
      </c>
      <c r="N1047">
        <v>6</v>
      </c>
    </row>
    <row r="1048" spans="1:14" ht="162" x14ac:dyDescent="0.55000000000000004">
      <c r="A1048" s="8" t="s">
        <v>2689</v>
      </c>
      <c r="B1048" s="8" t="s">
        <v>3106</v>
      </c>
      <c r="C1048">
        <v>35502</v>
      </c>
      <c r="D1048">
        <v>9</v>
      </c>
      <c r="E1048" t="s">
        <v>3121</v>
      </c>
      <c r="F1048" s="9" t="s">
        <v>3122</v>
      </c>
      <c r="G1048" t="s">
        <v>24</v>
      </c>
      <c r="H1048" t="s">
        <v>16</v>
      </c>
      <c r="I1048" t="s">
        <v>17</v>
      </c>
      <c r="J1048" s="11">
        <v>1287</v>
      </c>
      <c r="K1048" t="s">
        <v>3115</v>
      </c>
      <c r="L1048" t="s">
        <v>3112</v>
      </c>
      <c r="M1048" t="s">
        <v>59</v>
      </c>
      <c r="N1048">
        <v>6</v>
      </c>
    </row>
  </sheetData>
  <autoFilter ref="A1:N1048" xr:uid="{BFC4875E-2FCE-4392-A6F2-DE11E1982CDA}"/>
  <phoneticPr fontId="3"/>
  <pageMargins left="0.7" right="0.7" top="0.75" bottom="0.75" header="0.3" footer="0.3"/>
  <pageSetup paperSize="9" scale="1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HP掲載用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安達 駿介(ADACHI Shunsuke)</dc:creator>
  <cp:lastModifiedBy>安達 駿介(ADACHI Shunsuke)</cp:lastModifiedBy>
  <dcterms:created xsi:type="dcterms:W3CDTF">2025-12-02T08:40:23Z</dcterms:created>
  <dcterms:modified xsi:type="dcterms:W3CDTF">2025-12-02T08:46:48Z</dcterms:modified>
</cp:coreProperties>
</file>