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D6E0A0A8-E9D7-40D6-9FDA-8E244D64F488}" xr6:coauthVersionLast="47" xr6:coauthVersionMax="47" xr10:uidLastSave="{00000000-0000-0000-0000-000000000000}"/>
  <bookViews>
    <workbookView xWindow="-110" yWindow="-110" windowWidth="19420" windowHeight="10300" xr2:uid="{92B10A08-DC05-4A39-9566-7E5EC8FC1D4D}"/>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HP掲載用!$A$1:$N$650</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<sst xmlns="http://schemas.openxmlformats.org/spreadsheetml/2006/main" count="6504" uniqueCount="2033">
  <si>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</si>
  <si>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</si>
  <si>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</si>
  <si>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</si>
  <si>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</si>
  <si>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</si>
  <si>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</si>
  <si>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</si>
  <si>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</si>
  <si>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</si>
  <si>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</si>
  <si>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</si>
  <si>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</si>
  <si>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</si>
  <si>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</si>
  <si>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</si>
  <si>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</si>
  <si>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</si>
  <si>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</si>
  <si>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</si>
  <si>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ＨＰ等</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</si>
  <si>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</si>
  <si>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</si>
  <si>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</si>
  <si>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</si>
  <si>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</si>
  <si>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</si>
  <si>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</si>
  <si>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</si>
  <si>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</si>
  <si>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</si>
  <si>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</si>
  <si>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</si>
  <si>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</si>
  <si>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</si>
  <si>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</si>
  <si>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</si>
  <si>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</si>
  <si>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</si>
  <si>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</si>
  <si>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R7.12</t>
  </si>
  <si>
    <t>対象世帯に対して令和7年8月までに支給を開始する</t>
  </si>
  <si>
    <t>ホームページ等</t>
  </si>
  <si>
    <t>⑤医療・介護・保育施設、学校施設、公衆浴場等に対する物価高騰対策支援</t>
  </si>
  <si>
    <t>R7.5</t>
  </si>
  <si>
    <t>R7.8</t>
  </si>
  <si>
    <t>障害福祉サービス事業所・施設等</t>
  </si>
  <si>
    <t>介護サービス事業所・施設等</t>
  </si>
  <si>
    <t>保育所・幼稚園・認定こども園等</t>
  </si>
  <si>
    <t>生活衛生関係営業者</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</si>
  <si>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</si>
  <si>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</si>
  <si>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</si>
  <si>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</si>
  <si>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</si>
  <si>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</si>
  <si>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</si>
  <si>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</si>
  <si>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</si>
  <si>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</si>
  <si>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</si>
  <si>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保育施設物価高騰対策支援事業</t>
  </si>
  <si>
    <t>学校給食費支援事業</t>
  </si>
  <si>
    <t>学用品費・実験資材等</t>
  </si>
  <si>
    <t>省エネ家電買い替え等</t>
  </si>
  <si>
    <t>肥料等農業資材</t>
  </si>
  <si>
    <t>R7.11</t>
  </si>
  <si>
    <t>対象世帯に対して令和7年7月までに支給を開始する</t>
  </si>
  <si>
    <t>ホームページ</t>
  </si>
  <si>
    <t>ホームページ、広報紙</t>
  </si>
  <si>
    <t>低所得のひとり親世帯への給付金等</t>
  </si>
  <si>
    <t>対象世帯に対して令和7年4月までに支給を開始する</t>
  </si>
  <si>
    <t>物価高騰対応重点支援地方創生臨時交付金事業</t>
  </si>
  <si>
    <t>水道事業者</t>
  </si>
  <si>
    <t>R6.12</t>
  </si>
  <si>
    <t>公共施設光熱費高騰対策事業</t>
  </si>
  <si>
    <t>物価高騰対応学校給食費負担軽減事業</t>
  </si>
  <si>
    <t>対象世帯に対して令和7年1月までに支給を開始する</t>
  </si>
  <si>
    <t>松前町</t>
  </si>
  <si>
    <t>対象世帯に対して令和7年5月までに支給を開始する</t>
  </si>
  <si>
    <t>プレミアム商品券発行事業</t>
  </si>
  <si>
    <t>ＨＰ</t>
  </si>
  <si>
    <t>ホームページ、広報紙等</t>
  </si>
  <si>
    <t>対象世帯に対して令和6年12月までに支給を開始する</t>
  </si>
  <si>
    <t>広報誌等</t>
  </si>
  <si>
    <t>対象世帯に対して令和7年6月までに支給を開始する</t>
  </si>
  <si>
    <t>住民税非課税世帯物価高騰支援給付金、定額減税補足給付金</t>
  </si>
  <si>
    <t>定額減税補足給付金（不足額給付）給付事業</t>
  </si>
  <si>
    <t>低所得世帯支援給付金事業</t>
  </si>
  <si>
    <t>HP、広報誌等</t>
  </si>
  <si>
    <t>ＨＰ、広報誌等</t>
  </si>
  <si>
    <t>公共調達</t>
  </si>
  <si>
    <t>日常生活支援住居施設</t>
  </si>
  <si>
    <t>学校給食物価高騰対策事業</t>
  </si>
  <si>
    <t>物価高騰対策プレミアム商品券事業</t>
  </si>
  <si>
    <t>町HP</t>
  </si>
  <si>
    <t>学校給食費高騰対策事業</t>
  </si>
  <si>
    <t>医療（食材費関係）</t>
  </si>
  <si>
    <t>私立学校</t>
  </si>
  <si>
    <t>医療・福祉施設等物価高騰対策支援事業</t>
  </si>
  <si>
    <t>賃上げ応援奨励金</t>
  </si>
  <si>
    <t>児童養護施設等</t>
  </si>
  <si>
    <t>物価高騰対策支援給付金事業</t>
  </si>
  <si>
    <t>広報誌</t>
  </si>
  <si>
    <t>下水道事業者</t>
  </si>
  <si>
    <t>民間委託の運用</t>
  </si>
  <si>
    <t>酒蔵</t>
  </si>
  <si>
    <t>市ＨＰ</t>
  </si>
  <si>
    <t>保育所等物価高騰対策支援事業</t>
  </si>
  <si>
    <t>交付率100％</t>
  </si>
  <si>
    <t>物価高騰重点支援給付金事業</t>
  </si>
  <si>
    <t>物価高騰対応水道料金負担軽減事業</t>
  </si>
  <si>
    <t>県HP</t>
  </si>
  <si>
    <t>県HP等</t>
  </si>
  <si>
    <t>県ＨＰ</t>
  </si>
  <si>
    <t>学校給食等物価高騰対策事業</t>
  </si>
  <si>
    <t>公共施設電気料金高騰対策事業</t>
  </si>
  <si>
    <t>対象者への支給率100％</t>
  </si>
  <si>
    <t>学校給食支援事業</t>
  </si>
  <si>
    <t>低所得者支援及び定額減税補足給付事業</t>
  </si>
  <si>
    <t>省エネ家電普及促進事業</t>
  </si>
  <si>
    <t>学校給食食材費物価高騰対策事業</t>
  </si>
  <si>
    <t>物価高騰緊急支援給付金</t>
  </si>
  <si>
    <t>対象者への医療費助成100％</t>
  </si>
  <si>
    <t>公立保育所物価高騰対策事業</t>
  </si>
  <si>
    <t>小学校給食費無償化事業</t>
  </si>
  <si>
    <t>物価高騰による保護者の追加負担0円</t>
  </si>
  <si>
    <t>配布率100％</t>
  </si>
  <si>
    <t>証明書コンビニ交付手数料減額事業</t>
  </si>
  <si>
    <t>県ＨＰ等</t>
  </si>
  <si>
    <t>利用率100％</t>
  </si>
  <si>
    <t>対象世帯に対して令和８年２月までに支給を開始する</t>
  </si>
  <si>
    <t>対象者への支給率90％以上</t>
  </si>
  <si>
    <t>広報、HP</t>
  </si>
  <si>
    <t>HPに掲載</t>
  </si>
  <si>
    <t>交通事業者燃料価格高騰対策支援事業</t>
  </si>
  <si>
    <t>物価高騰対応重点支援臨時給付金</t>
  </si>
  <si>
    <t>給食費負担軽減事業</t>
  </si>
  <si>
    <t>対象世帯への給付率100％</t>
  </si>
  <si>
    <t>ＨＰ、広報誌</t>
  </si>
  <si>
    <t>給食に係る負担額が増加しなかった保護者の割合：100％</t>
  </si>
  <si>
    <t>ホームページ、市広報誌</t>
  </si>
  <si>
    <t>物価高騰対策学校給食費支援事業</t>
  </si>
  <si>
    <t>HPによる周知</t>
  </si>
  <si>
    <t>LPガス料金高騰対策支援事業</t>
  </si>
  <si>
    <t>・ホームページ</t>
  </si>
  <si>
    <t>対象施設への支給率100％</t>
  </si>
  <si>
    <t>令和7年度水道基本料金減免事業</t>
  </si>
  <si>
    <t>農業資材等価格高騰対策事業</t>
  </si>
  <si>
    <t>・HP</t>
  </si>
  <si>
    <t>・HP
・広報紙</t>
  </si>
  <si>
    <t>ホームページ、広報誌、チラシ</t>
  </si>
  <si>
    <t>農業経営収入保険料等緊急支援事業</t>
  </si>
  <si>
    <t>申請件数5件</t>
  </si>
  <si>
    <t>地方公共団体発注の公共調達における価格転嫁の促進（公共調達）（国R6補正予算分）</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</si>
  <si>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150,000千円
工事（変更契約、再入札、その他）　10件
④物価高騰の影響を受ける中小企業等</t>
  </si>
  <si>
    <t>受注先における賃上げ実施：10社</t>
  </si>
  <si>
    <t>地方公共団体発注の公共調達における価格転嫁の促進（公共調達）（国R7予備費分）</t>
  </si>
  <si>
    <t>市HPなど</t>
  </si>
  <si>
    <t>対象事業所への給付率100％</t>
  </si>
  <si>
    <t>公営企業価格高騰臨時対策事業</t>
  </si>
  <si>
    <t>介護サービス事業者等物価高騰対策支援事業</t>
  </si>
  <si>
    <t>徳島県</t>
  </si>
  <si>
    <t>インバウンド等受入環境整備促進事業</t>
  </si>
  <si>
    <t>①原油価格・物価高騰等に直面する県内観光関連事業者のため、増加するインバウンド観光客等の受入環境整備に向けた取組を支援する。
②③
・多言語対応等の受入環境整備支援（補助金）
　　飲食店、宿泊施設等：170千円*100者=17,000千円
　　バス・鉄道事業者：1,000千円*2者=2,000千円
　　空港ターミナル施設運営者：3,000千円*1者=3,000千円
・免税店登録・導入支援（補助金）
　　100千円*50者=5,000千円
・事務費：2,500千円
・受入環境整備手続支援（委託料）：3,000千円
④県内観光関連事業者等</t>
  </si>
  <si>
    <t>受入環境を整備した事業者　100者</t>
  </si>
  <si>
    <t>県HPなど</t>
  </si>
  <si>
    <t>魅力ある職場づくり支援事業</t>
  </si>
  <si>
    <t>①目的・効果　物価高騰が長期化する中、「第３の賃上げ」として「福利厚生の充実」のため、魅力ある職場づくりに取り組む中小企業者等に対し、就業規則の整備に要する経費の一部を支援する。併せて、中小企業者等を対象に、就業規則の意義や役割についての正しい認識や、新卒学生や求職者から選ばれ、従業員が定着する「魅力ある職場づくり」への理解を深めることを目的とするセミナーを開催する。
②③経費内容、積算根拠
・就業規則の整備に要する経費への補助金　18,000千円
（10万円×60件＋20万円×60件）
・セミナー開催経費　委託料　1，000千円　事務費　1，000千円　
④事業の対象者
県内に事業所を有する中小企業者等</t>
  </si>
  <si>
    <t>支給件数：120件</t>
  </si>
  <si>
    <t>地震から命を守る住宅の安全対策支援事業</t>
  </si>
  <si>
    <t>①能登半島地震では、建築年代の古い木造住宅が多数倒壊するなど甚大な被害が発生し、大規模な地震に備えた「木造住宅の耐震化」が急務である。
本県では、近年の物価高騰による自己負担費用の増加等による高齢者世帯の耐震化控えが課題であるため、自己負担費用の増加に対して支援することにより、木造住宅の耐震化の促進を図ることを目的としている。
②耐震改修への補助金（1件あたり上限850千円）
③680戸分　309,782千円
県・市町村1/2ずつ負担（県負担分154,891千円）
④耐震改修を行う県民（市町村を通じて対象者へ交付）</t>
  </si>
  <si>
    <t>補助金交付件数680件</t>
  </si>
  <si>
    <t>県立特別支援学校給食費等支援事業</t>
  </si>
  <si>
    <t>①原油価格・物価高騰に直面する県立特別支援学校の学校給食等において、栄養バランスや量を保った給食を安定して児童・生徒等に提供するとともに、保護者負担を軽減するため、給食費等の食材高騰分を補助する。
②令和７年４月～令和８年３月の給食費等の値上がり分（教職員分除く）
※１食あたり上限１０２円
③１０２円×１９０日×８８６人＝１７，１７１千円
　 １０２円×１９０日×２食（寄宿舎食：朝・夕）×３５人＝１，３５７千円
　合計　１８，５２８千円
④県立特別支援学校児童・生徒等保護者及び生徒
　　※教職員は対象外</t>
  </si>
  <si>
    <t>886人のうち対象となる全ての児童・生徒等を支援</t>
  </si>
  <si>
    <t>県ＨＰへの掲載や各学校を通じ保護者等へ今回の支援について周知する。</t>
  </si>
  <si>
    <t>県立中学校等給食費支援事業</t>
  </si>
  <si>
    <t>①原油価格・物価高騰等に直面する県立中学校等の学校給食において、これまでどおり栄養バランスや量を保った給食を安定して生徒に提供するとともに、保護者負担を軽減する。
②県立中学校等の学校給食費の食材費高騰分（１食あたり上限102円）
③県立中学校等生徒数　760人　4～3月の給食実施予定日数　190日
　　102円×760名×190日＝14,729,000円
④学校給食の提供を受ける県立中学校等の生徒（保護者）※教職員は除く</t>
  </si>
  <si>
    <t>760人のうち対象となる全ての生徒を支援</t>
  </si>
  <si>
    <t>県ホームページへの掲載や各学校を通じ保護者等に文書を送付するなどし周知する。</t>
  </si>
  <si>
    <t>徳島県LPガス料金負担軽減支援事業（第４弾）</t>
  </si>
  <si>
    <t>①ＬＰガス料金高騰の影響を受けている生活者の負担軽減を図るため、ＬＰガス販売事業者を通じて使用料金の減額を行い、ＬＰガス消費者等を支援する。
②③補助金
（補助金の内訳）
・減額原資　 20万世帯（契約数）×2千円＝400,000千円
・販売事業者補助　31,000千円
・事業実施に要する経費　9,000千円
④ＬＰ一般消費者等、ＬＰ販売事業者等</t>
  </si>
  <si>
    <t>支援件数　18.7万世帯（契約数）</t>
  </si>
  <si>
    <t>県ＨＰへの掲載等</t>
  </si>
  <si>
    <t>食料価格高騰による「こども食堂」運営支援事業</t>
  </si>
  <si>
    <t>①こどもが地域で安全・安心に過ごせる「こどもの居場所」の持続的・安定的運営を支援するため、食料品価格等の物価高騰により、運営が困難となっている「こども食堂」に対し、食材の購入に係る経費について支援金を支給する。
②こども食堂での食事提供に係る食材購入に要する経費
③普通旅費　  100千円　（支給決定に係る現地調査）　　
   需用費     1,000千円
　 役務費       900千円　　
   補助金    30,000千円　（4ヶ月分）15,000千円×2
④「こども食堂｣一覧（県ホームページ）に掲載されたこども食堂の運営団体</t>
  </si>
  <si>
    <t>支援こども食堂数200団体</t>
  </si>
  <si>
    <t>生活支援ネットワーク緊急応援事業</t>
  </si>
  <si>
    <t>①米をはじめとする食材の価格が高騰している中、生活に困窮している方を支援するとともに、生活困窮者等を支援する団体の支援の輪の拡大を図る。
②③
【補助金】
160,000千円＝400千円×400団体
【事務費】
事務委託費　9,000千円
消耗品費、郵送料など　1,000千円
④県内で生活困窮者支援や孤独・孤立対策などの支援活動を実施する民間団体</t>
  </si>
  <si>
    <t>延べ400団体に補助金を交付</t>
  </si>
  <si>
    <t>ＨＰ等にて広報を実施</t>
  </si>
  <si>
    <t>賃上げ環境整備促進事業費補助金</t>
  </si>
  <si>
    <t>①資材・エネルギー価格等の物価高騰の影響を受けている事業者に対し、生産性向上等により、経営体質の強化と持続的な賃上げの実現につなげるため、策定した「経営計画」に基づく設備投資等に対して補助する。
※令和6年度計画記載事業であり、事業者から当初の想定を上回る申請があったことから、充当部分が重複しない範囲において計上する。
（令和6年度計画・No.41「賃上げ環境整備促進事業費補助金」）
②・事業者への補助原資：250千円～2,000千円/件　（補助率：1/2）
　 ・事務局委託：補助金運営事務局運営費
③【補助金】147,000千円（申請超過相当額）
　 【委託料】　 3,000千円(処理案件増加相当分)
④県内中小・小規模事業者</t>
  </si>
  <si>
    <t>支援事業者数：100社</t>
  </si>
  <si>
    <t>中小企業特別高圧電力料金支援事業</t>
  </si>
  <si>
    <t>①エネルギー価格高騰の影響を受ける中小企業者の負担を軽減するため、特別高圧電力を契約している中小企業者に対し、使用量に応じ、3ヶ月間支援金を支給する。
②補助金
③単価1.0円/1kwh×1月（R7.7月分）×1,249,000kwh=1,249千円、単価1.2円/1kwh×1月（R7.8月分）×1,249,000kwh=1,499千円、単価1.0円/1kwh×1月（R7.9月分）×900,000kwh=900千円
計3,648千円≒4,000千円
補助金：4,000千円、対象数約100店舗
④県内中小企業者</t>
  </si>
  <si>
    <t>補助金交付件数100件</t>
  </si>
  <si>
    <t>韓国国際線利用促進事業</t>
  </si>
  <si>
    <t>①原油価格・物価高騰等に直面する県内観光関連事業者を支援するため、国際定期便を活用したインバウンド客の県内周遊を促す。
②③
・県内周遊対策への支援（委託料）：2千円*13,900人=27,800千円
・事務費：7,000千円
④交通事業者、県内観光関連事業者等</t>
  </si>
  <si>
    <t>インバウンド客利用　5,500人</t>
  </si>
  <si>
    <t>経営課題対応資金信用保証料補助金</t>
  </si>
  <si>
    <t>①目的・効果　長期化する物価高騰等の影響を受ける、多岐にわたる経営課題解決への取組に対応する事業者を支援するため、国の返済負担軽減のための保証制度に呼応した融資制度を創設し、中小企業者の資金繰り負担の軽減を図る。
②経費内容　事業者が負担する信用保証料を引き下げるための補助金
③積算根拠　平均融資額 1,800万円×融資期間 8年×分割係数 0.55×負担軽減率0.1%×見込み件数 375件 =約3,000万円
④事業の対象　県内に事業所を有する中小企業者等</t>
  </si>
  <si>
    <t>信用保証料補助事業者数　375件</t>
  </si>
  <si>
    <t>物価高騰対策支援病院事業会計繰出金（R6補正分）</t>
  </si>
  <si>
    <t>①地域の中核的役割を担う病院である県立病院が、民間の医療機関では対応が困難である不採算医療などの高度で良質な医療を安定的に提供することができるよう、物価高騰による影響額の負担軽減を図る。
②物価高騰（材料費高騰分に係る影響額補助）
③一般会計から繰り出される繰り出し金のうち令和６年度と令和元年度の材料費高騰分と認められる額
診療材料費　　　218,658千円
光熱水費燃料費　52,763千円
給食材料費　　　　　　67千円
④県立中央病院</t>
  </si>
  <si>
    <t>物価高騰の影響を受ける県立病院へ271,488千円の支援金を支給することで、医療提供体制の維持・確保を図る。</t>
  </si>
  <si>
    <t>物価高騰対策支援病院事業会計繰出金（R7予備費分）</t>
  </si>
  <si>
    <t>①地域の中核的役割を担う病院である県立病院が、民間の医療機関では対応が困難である不採算医療などの高度で良質な医療を安定的に提供することができるよう、物価高騰による影響額の負担軽減を図る。
②物価高騰（材料費高騰分に係る影響額補助）
③一般会計から繰り出される繰り出し金のうち令和６年度と令和元年度の材料費高騰分と認められる額
診療材料費　　　　59,448千円
光熱水費燃料費　14,356千円
給食材料費　　　　　　　40千円
④県立三好病院、海部病院</t>
  </si>
  <si>
    <t>物価高騰の影響を受ける県立病院へ73,844千円の支援金を支給することで、医療提供体制の維持・確保を図る。</t>
  </si>
  <si>
    <t>徳島市</t>
  </si>
  <si>
    <t>①物価高が続く中で低所得世帯への支援を行うことで、低所得の方々の生活を維持する。
②低所得世帯への給付金及び事務費
③R6,R7の累計給付金額
令和６年度住民税均等割非課税世帯　32,415世帯×30千円、子ども加算　3,315人×20千円、、定額減税を補足する給付（うち不足額給付）の対象者　37,275人　(639,420千円）　　のうちR7計画分
事務費　109,198千円
事務費の内容　　[需用費（事務用品等）　役務費（郵送料等）　業務委託料　使用料及び賃借料　人件費　として支出]
④低所得世帯等の給付対象世帯数（32,415世帯）、定額減税を補足する給付（うち不足額給付）の対象者数（37,275人）</t>
  </si>
  <si>
    <t>学校給食費支援事業補助（当初予算分）</t>
  </si>
  <si>
    <t xml:space="preserve">①エネルギー・食料品価格等の物価高騰が続く中、これまでと同等（地産地消及び国産食材等の使用率）の給食の質を提供するためには、給食費を増額する必要が生じていることから、物価高騰分を補助することにより、保護者負担の増加を防ぐ。
②保護者負担増額分への補助
③・補助金（小学校給食食材料費増額分）＠（30円×36日（4-5月）×11,017食=11,899千円（教職員は除く）
・補助金（中学校給食食材料費増額分）＠（30円×36日（4-5月）×5,438食＝5,873千円（教職員は除く）
・補助金（精白米の高騰による不足額に対する補助）
米（無洗米10㎏/袋）価格1,648円値上がりによる不足額：
　　1日1,500㎏の米を炊飯。1日当たり1,648円×150袋＝247,200円不足
　　年間不足額247,200円×190日（米飯給食実施日数）＝46,968,000円
中学3年生不要額：
　　3月分の中学3年生1,700人の14日分、1人当たり100ｇの米代が不用
　　1,700人×14日×0.1㎏＝2,380㎏、1,648円×238袋＝392,224円
教職員分不要額：
　　小学校920人×190日×0.085㎏＝14,858㎏
　　中学校494人×190日×0.1㎏＝9,386㎏
　　1,648円×2,425袋＝3,996,400円
46,968,000円-392,224円-3,996,400円＝42,579,376円≒42,580千円
④学校給食食材納入業者、子育て世帯（公立小・中学校）
</t>
  </si>
  <si>
    <t>学校給食費支援事業補助（補正予算分）</t>
  </si>
  <si>
    <t xml:space="preserve">①エネルギー・食料品価格等の物価高騰が続く中、これまでと同等（地産地消及び国産食材等の使用率）の給食の質を提供するためには、給食費を増額する必要が生じていることから、物価高騰分を補助することにより、保護者負担の増加を防ぐ。
②保護者負担増額分への補助
③
・補助金（小学校給食食材料費増額分）＠（30円×160日（6-3月）×11,017食=52,882千円（教職員は除く）
・補助金（中学校給食食材料費増額分）＠（30円×160日（6-3月）×5,438食＝26,102千円（教職員は除く）
④学校給食食材納入業者、子育て世帯（公立小・中学校）
</t>
  </si>
  <si>
    <t>鳴門市</t>
  </si>
  <si>
    <t>鳴門市価格高騰重点支援給付金（令和6年度非課税3万円）【物価高騰対策給付金】、鳴門市価格高騰重点支援給付金（令和6年度非課税こども加算2万円）【物価高騰対策給付金】、不足額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</si>
  <si>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7,454世帯×30千円、子ども加算　695人×20千円、、定額減税を補足する給付（うち不足額給付）の対象者　9,983人　(185,740千円）　　のうちR7計画分
事務費　26,830千円
事務費の内容　　[需用費（事務用品等）　役務費（郵送料等）　業務委託料　人件費　として支出]
④低所得世帯等の給付対象世帯数（7,454世帯）、定額減税を補足する給付（うち不足額給付）の対象者数（9,983人）</t>
  </si>
  <si>
    <t>物価高騰対応農業経営基盤強化支援事業</t>
  </si>
  <si>
    <t>①物価高騰の影響により、農業用資材や機械等の価格が高騰し厳しい経営状況となっている担い手の農業経営を促進し、基盤強化を図るため補助金を交付する。
②農業用の機械・設備等の導入・整備等に要する経費
③認定農業者：４０経営体
　補助額：対象経費の１/２、上限５０万円
④交付対象者：認定農業者、対象施設等：対象者の所有する農業用の機械、施設等</t>
  </si>
  <si>
    <t>市内の認定農業者４０経営体に対し、補助金を交付</t>
  </si>
  <si>
    <t>市公式ホームページ、広報紙等</t>
  </si>
  <si>
    <t>物価高騰対応「鳴門の海業」推進交付金交付事業</t>
  </si>
  <si>
    <t>①物価高騰の影響により厳しい経営状況が続いている市内漁業者を支援するため、生産者団体であり、今後「海業」推進の中核的団体となる漁業協同組合への経営支援を目的とした交付金を給付する。
②事業の継続に要する経費
③交付金９，６５０千円（1漁協上限１５０万円の範囲内において、各漁協の施設状況等を鑑み支給）
④市内８漁協</t>
  </si>
  <si>
    <t>市内全８漁協に対し、交付金を給付</t>
  </si>
  <si>
    <t>物価高騰対応給食費無償化事業（小学生、中学１・２年生）</t>
  </si>
  <si>
    <t>①物価高騰対策事業として、子育て世帯の教育費負担の軽減を目的に、小学生および中学１・２年生の給食費を無償化する。また、給食費無償化の支援を受けられない市外通学の小学生および中学１・２年生の保護者等には、10月以降の給食費相当分として最大で３万円を支給する。
②10月からR8.3月までの小学生および中学１・２年生の給食費　92,203,000円　　市外通学者等への給付　4,800,000円
③小１～５：1,749人×31,270円（給食費：10月からR8.3月）
　 小６：384人×30,385円（給食費：10月からR8.3月）
　 中１・２：774人×33,390円（給食費：10月からR8.3月）
　 市外通学者等：160人×30,000円（上限）
④一般会計給食費／市内の小学生および中学１・２年生の保護者／市内在住の市外通学の小学生および中学１・２年生の保護者等</t>
  </si>
  <si>
    <t>対象者3,067人への支援</t>
  </si>
  <si>
    <t>対象者へ通知、市公式ホームページ、広報紙等</t>
  </si>
  <si>
    <t>小松島市</t>
  </si>
  <si>
    <t>住民税非課税世帯臨時特別給付金事業、住民税非課税世帯こども加算給付事業、不足額給付金給付事業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</si>
  <si>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4,755世帯×30千円、子ども加算　378人×20千円、　　のうちR7計画分
事務費　10,344千円
事務費の内容　　[需用費（事務用品等）　役務費（郵送料等）　業務委託料　人件費　として支出]
④低所得世帯等の給付対象世帯数（4,755世帯）</t>
  </si>
  <si>
    <t>①物価高騰が続く中で学校給食の食材等の上昇分（教職員分を除く）を補助することで、子育て世帯の負担を軽減する。
②物価高騰による食材費、ガス代等の上昇分（教職員分を除く）
③燃料高騰分14円×給食日数190日×児童生徒数1,944人＝5,171,040円、小学校食材高騰分26円×給食日数190日×児童数1,248人＝6,165,120円、中学校食材高騰分46円×給食日数190日×生徒数696人＝6,083,040円、米飯高騰分41円×米飯日数120日×児童生徒数1,944人＝9,564,480円、合計26,983,680円≒27,000千円
④小松島市学校給食会（学校給食会に補助を行うことにより、保護者等の負担軽減となる。）</t>
  </si>
  <si>
    <t>給食食材等の高騰による年度途中の給食費負担増0円</t>
  </si>
  <si>
    <t>高齢者世帯物価高騰対策給付金給付事業</t>
  </si>
  <si>
    <t>①物価高騰が続く中で、賃金引上げの恩恵が及びにくい高齢者がいる世帯に給付金を支給し、負担を軽減する。
②高齢者がいる世帯への給付金及び事務費
③令和7年4月1日時点で65歳以上の高齢者1人につき給付金5千円×12,741人＝63,705千円、会計年度任用職員人件費及び職員時間外勤務手当3,664千円、事務用消耗品395千円、郵便料2,541千円、電話代75千円、振込手数料989千円、システム改修費1,500千円　合計72,869千円
④令和7年4月1日時点で65歳以上の高齢者がいる世帯の世帯主</t>
  </si>
  <si>
    <t>対象世帯に対して令和7年9月末までに支給を開始する。</t>
  </si>
  <si>
    <t>指定ごみ袋価格維持事業</t>
  </si>
  <si>
    <t>①本市は指定ごみ袋制度を導入しており、その販売価格は塵芥処理手数料としてごみ処理経費に充当しているが、原油価格の高騰に伴い調達価格が大幅に上昇している。ごみ袋は市民が日常生活を行う上で必要不可欠であるため、手数料への価格転嫁を防ぐことにより物価高騰に苦慮している市民へ支援を行う。
②指定ごみ袋代（物価高騰による差額分）
③物価高騰前の令和元年から令和３年までの調達価格と令和7年度調達価格との差額（2.32円*802,000枚+3.06円*126,000枚+1.37円*441,000枚+0.45円*140,000枚+5.67円*42,000枚+1.87円*66,000枚+3.42円*430,000枚+1.98円*87,000枚+2.98円*78,000枚)*1.1=5,665,253円≒5,665千円（財源内訳：重点交付金２,819千円、一般財源2,846千円）
④市民</t>
  </si>
  <si>
    <t>塵芥処理手数料への価格転嫁を行わないことによる市民の負担増0円</t>
  </si>
  <si>
    <t>乗合バス協定路線キャッシュレス決済導入推進事業(R7予備費分)</t>
  </si>
  <si>
    <t>①長引く燃料価格高騰等により厳しい経営状況にある公共交通を守るため、全国相互利用が可能な交通系ICカードの導入に要する経費の一部を支援し、小松島市協定路線バスへのキャッシュレス決済の導入を推進することで、利便性向上及び業務の効率化を図る。
②交通系ICカードの導入に要する経費(消費税相当額を除く)に対する補助金
③補助金12,320千円（1事業者）(財源内訳：重点交付金12,320千円)
④小松島市協定路線バス運行事業者</t>
  </si>
  <si>
    <t>1事業者に対して支援を実施</t>
  </si>
  <si>
    <t>ホームページ
https://www.city.komatsushima.lg.jp/docs/4688515.html</t>
  </si>
  <si>
    <t>タクシー運転手確保支援事業(R7予備費分)</t>
  </si>
  <si>
    <t>①長引く燃料価格高騰等により厳しい経営状況にある公共交通を守るため、交通事業者の人材確保に向けた取組を支援することで、地域公共交通における運転手不足の改善を図る。
②運転手確保事業を行う者が負担した従業員の普通第二種免許取得のための教習に係る経費、採用説明会等の開催に係る経費、人材確保のためのPR資料の作成経費、職場環境の改善に係る経費に対する補助金
③補助金300千円(1事業者)(財源内訳：重点交付金150千円、県補助金150千円)
④市内タクシー事業者</t>
  </si>
  <si>
    <t>保健センター・サウンドハウスホール緊急LED化事業(R7予備費分)</t>
  </si>
  <si>
    <t>①物価高騰の影響を受け電気料金が高騰するなか、市民の利用が多い保健センター・サウンドハウスホールの照明を蛍光灯からLED化することにより、省エネ及び維持管理コスト低減をはかり、ホール利用料への価格転嫁による負担増を防ぐとともに、開館日数を減らすことなく、市民が快適に利用できる環境を維持する。
②公共施設の蛍光灯をLED照明に交換する経費
③LED照明器具への交換経費402箇所2,500,000円(財源内訳：重点支援交付金1,800千円、一般財源700千円)
④保健センター・サウンドハウスホール</t>
  </si>
  <si>
    <t>開館日268日を確保(経費節減を理由とする休館０日)</t>
  </si>
  <si>
    <t>公民館緊急LED化事業(R7予備費分)</t>
  </si>
  <si>
    <t>①物価高騰の影響を受け電気料金が高騰するなか、地域住民の多様な活動の場である坂野公民館の照明を蛍光灯からLED化することにより、省エネ及び維持管理コスト低減をはかり、新たに利用料を徴収する等利用者への価格転嫁による負担増を防ぐとともに、開館日数を減らすことなく、市民が快適に利用できる環境を維持する。
②公共施設の蛍光灯をLED照明に交換する経費
③LED照明器具への交換経費57箇所400,000円(財源内訳：重点支援交付金200千円、一般財源200千円)
④坂野公民館</t>
  </si>
  <si>
    <t>開館日292日を確保(経費節減を理由とする休館０日)</t>
  </si>
  <si>
    <t>市立図書館緊急LED化事業(R７予備費分)</t>
  </si>
  <si>
    <t>①物価高騰の影響を受け電気料金が高騰するなか、クーリングシェルターに指定している市立図書館の照明を蛍光灯からLED化することにより、省エネ及び維持管理コスト低減をはかり、物価高騰による経済的負担からエアコンの利用を控えがちな市民が快適かつ安全に利用できる施設環境を維持する。
②公共施設の蛍光灯をLED照明に交換する経費
③LED照明器具への交換経費467箇所3,100,000円(財源内訳：重点支援交付金2,000千円、一般財源1,100千円)
④市立図書館</t>
  </si>
  <si>
    <t xml:space="preserve">開館日292日を確保(経費節減を理由とする休館０日)
</t>
  </si>
  <si>
    <t>小学校、中学校電気代高騰対策事業(R7予備費)</t>
  </si>
  <si>
    <t>①物価高騰の影響による電気代の価格高騰により、公立学校の電気代が増大している中で、電力価格の高騰分を支援することで、照明や空調設備を適切に稼働し、児童生徒の教育の環境を維持する。
②公立小学校・公立中学校の電気代高騰分
③電気代高騰分1,562,858円（小学校電気代R6年決算額35,951,931円×増加率3.0%＝1,078,557円＋中学校電気代R6決算額17,937,111円×増加率2.7％＝484,301円【※増加率はR7年4～8月の電気代をR6年4～8月の電気代で除して求めた率】（財源内訳は、交付金872,000円、一般財源690,858円）④市内の小学校11校、中学校2校</t>
  </si>
  <si>
    <t>空調設備の使用制限０日</t>
  </si>
  <si>
    <t>阿南市</t>
  </si>
  <si>
    <t>物価高騰対策支援給付金事業・定額減税不足額給付金事業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</si>
  <si>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7,820世帯×30千円、子ども加算　685人×20千円、、定額減税を補足する給付（うち不足額給付）の対象者　9,893人　(200,760千円）　　のうちR7計画分
事務費　26,550千円
事務費の内容　　[需用費（事務用品等）　役務費（郵送料等）　業務委託料　人件費　その他　として支出]
④低所得世帯等の給付対象世帯数（7,820世帯）、定額減税を補足する給付（うち不足額給付）の対象者数（9,893人）</t>
  </si>
  <si>
    <t>小学校給食保護者負担軽減臨時支援事業</t>
  </si>
  <si>
    <t xml:space="preserve">
①栄養バランスや量を保った学校給食が実施されるように、学校給食費に含まれる食材費を支援し、物価高騰に伴う保護者の経済的負担を軽減する。
②学校給食事業特別会計繰出金（教職員分は除く）
③食材の値上がり分：小学校人3,068人×189日×101円/食＝58,565千円
④小学生の保護者世帯
その他財源7,490千円（基金繰入金）
</t>
  </si>
  <si>
    <t>対象の保護者に対する減免実施率100％</t>
  </si>
  <si>
    <t>中学校等給食保護者負担軽減臨時支援事業</t>
  </si>
  <si>
    <t xml:space="preserve">
①栄養バランスや量を保った学校給食が実施されるように、学校給食費に含まれる食材費を支援し、物価高騰に伴う保護者の経済的負担を軽減する。
②学校給食事業特別会計繰出金（教職員分は除く）
③食材の値上がり分：中学校1,588人×181日×121円/食＝34,779千円、幼稚園86人×183日×95円/ 食＝1,495千円
④中学生及び幼稚園園児の保護者世帯
その他財源8,456千円（基金繰入金）
</t>
  </si>
  <si>
    <t>吉野川市</t>
  </si>
  <si>
    <t>物価高騰対策支援事業、不足額給付金支給事業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</si>
  <si>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5,267世帯×30千円、子ども加算　449人×20千円、、定額減税を補足する給付（うち不足額給付）の対象者　6,597人　(117,720千円）　　のうちR7計画分
事務費　10,000千円
事務費の内容　　[需用費（事務用品等）　役務費（郵送料等）　業務委託料　人件費　として支出]
④低所得世帯等の給付対象世帯数（5,267世帯）、定額減税を補足する給付（うち不足額給付）の対象者数（6,597人）</t>
  </si>
  <si>
    <t>上水道基本料金等支援事業</t>
  </si>
  <si>
    <t>①エネルギー・食料品価格等の物価高騰の影響を受けた生活者や事業者の経済的負担を軽減するため、市内の上水道加入者等（公共施設を除く。）の上水道料金のうち、基本料金の２ヵ月分（７月・８月の使用分）を減免する。
②上水道基本料金等支援事業　35,700千円
③補助金（水道事業会計への補助金）　35,700千円
　一般財源　13,177千円
④上水道加入者等（公共施設を除く）</t>
  </si>
  <si>
    <t>市内の上水道加入者等（公共施設を除く。）の上水道料金のうち、基本料金の２ヵ月分（７月・８月の使用分）を減免する。</t>
  </si>
  <si>
    <t>阿波市</t>
  </si>
  <si>
    <t>①物価高が続く中で低所得世帯への支援を行うことで、低所得の方々の生活を維持する。
②低所得世帯への給付金及び事務費
③R6,R7の累計給付金額
令和６年度住民税均等割非課税世帯　4,422世帯×30千円、子ども加算　425人×20千円、、定額減税を補足する給付（うち不足額給付）の対象者　3,722人　(5,960千円）　　のうちR7計画分
事務費　13,631千円
事務費の内容　　[需用費（事務用品等）　役務費（郵送料等）　業務委託料　使用料及び賃借料　人件費　として支出]
④低所得世帯等の給付対象世帯数（4,422世帯）、定額減税を補足する給付（うち不足額給付）の対象者数（3,722人）</t>
  </si>
  <si>
    <t>小学校給食費支援事業（R6補正分）</t>
  </si>
  <si>
    <t xml:space="preserve">①エネルギー・食料品価格等の物価高騰の影響を受けている小学校の保護者に対し、経済的負担の軽減を図るため、学校給食費における物価高騰分の支援を行う。交付金を活用することにより、今までどおりのメニュー、栄養バランスや量を保った学校給食が提供できる。
②学校給食における「賄材料購入のうち物価高騰分」に係る経費
③小学校給食賄材料費（R7.4～R8.3・202日）
　270,894食×38円＝10,293,972円
　※行事等による給食停止分、教職員分除く)
④市内10小学校　保護者世帯
　 【その他財源7,956千円（一般財源）】
</t>
  </si>
  <si>
    <t>給食費物価高騰による増額分の保護者負担額ゼロ</t>
  </si>
  <si>
    <t>HP、市公式LINE、給食だより</t>
  </si>
  <si>
    <t>医療機関等物価高騰重点支援事業</t>
  </si>
  <si>
    <t xml:space="preserve">①エネルギー・食料品価格等の物価高騰の影響を受けている市内の医療機関及び歯科診療所に対し、事業継続への負担軽減を図るため補助金を支給する。
②エネルギー、食料品価格の高騰分の一部として補助
③
　○従業員規模　10人未満　　　　 　　 50千円×28施設＝1,400千円
　　　　　　　　　　 10人以上50人未満　100千円× 9施設＝  900千円
　○病床数　　　　1床以上50床未満　 200千円× 3施設＝　600千円
　　　　　　　　　　　50床以上　　　　　　400千円× 1施設＝　400千円
④医療機関23施設(阿波市医師会会員が所属する(しょうか苑を除く))
　 歯科診療所18施設
（注）他の支援事業等から重複して補助金等の交付を受けれない
</t>
  </si>
  <si>
    <t>対象事業所への100％支給</t>
  </si>
  <si>
    <t>対象事業所へ申請書送付</t>
  </si>
  <si>
    <t>障害福祉サービス事業所等物価高騰重点支援事業</t>
  </si>
  <si>
    <t xml:space="preserve">①エネルギー・食料品価格等の物価高騰の影響を受けている市内の障害福祉サービス事業所等に対し、事業継続への負担軽減を図るため補助金を支給する。
②エネルギー、食料品価格の高騰分の一部として補助
③   
　○入所・入居系　定員10人未満　　　100千円× 0事業所＝    0千円
　　　　　　　　定員10人以上50人未満　150千円× 1事業所＝  150千円
　　　　　　　　定員50人以上         　　　300千円× 1事業所＝  300千円
　○通所系　　　　　　　　　　　　　　　　　80千円×16事業所＝1,280千円
　○訪問・相談系　　　　　　　　　　　　　 50千円× 3事業所＝   150千円
④市内障害福祉サービス事業所等の運営法人等　12法人（21事業所）
（注）他の支援事業等から重複して補助金等の交付を受けれない
</t>
  </si>
  <si>
    <t>介護施設等物価高騰重点支援事業</t>
  </si>
  <si>
    <t xml:space="preserve">①エネルギー・食料品等の高騰の影響を受けている市内の介護施設等に対し、事業継続への負担軽減を図るため補助金を支給する。
②エネルギー、食料品価格の高騰分の一部として補助
③
　○入所・入居系　定員10人未満　　　100千円× 2事業所＝  200千円
　　　　　　　定員10人以上50人未満　150千円×16事業所＝2,400千円
　　　　　　　定員50人以上　　　　　　　300千円× 8事業所＝2,400千円
　○通所系　　　　　　　　　　　　　　　　80千円×25事業所＝2,000千円
　○訪問・相談系　　　　　　　　　　　　 50千円×45事業所＝2,250千円
④市内介護施設等の運営法人等　37法人（96事業所）
（注）他の支援事業等から重複して補助金等の交付を受けれない
</t>
  </si>
  <si>
    <t>物価高騰対応・水道料金支援事業</t>
  </si>
  <si>
    <t xml:space="preserve">①エネルギー・食料品価格等の物価高騰の影響を受けている生活者や事業者（官公庁を除く）に対し、経済的負担の軽減を図るため水道料金の基本料金と水道使用料超過料金に係る1/2を3か月分（令和7年5月請求分～7月請求分）を免除する。
②水道料金の基本料金と水道使用料超過料金に係る1/2を3か月分（令和7年5月請求分～7月請求分）、システム改修費と等
③水道事業会計分
 ・基本料金（官公庁を除く）　　 14,000件　3か月分　46,200千円
 ・超過料金（官公庁を除く）　　 14,000件　3か月分　54,000千円
 ・事務費（システム改修費等）　　　　　　　　　　　　　 1,200千円
　 一般会計分
 ・飲料供給施設・小規模水道施設基本料金　170件　3ヶ月分　960千円
 ・事務費(消耗品費等)　　　　　　　　　　　　　　　　　　　　　　　 　20千円
④上水道給水契約者　約14,000件
　 【その他財源10,980千円（一般財源）】
</t>
  </si>
  <si>
    <t>対象者100％減免</t>
  </si>
  <si>
    <t>HP、広報誌、CATV文字放送</t>
  </si>
  <si>
    <t>物価高騰対応・水道施設電気料金支援事業</t>
  </si>
  <si>
    <t xml:space="preserve">①水道事業者は施設でのポンプ使用など水道供給のため、多くの電力を使用しており、電力価格高騰により事業経費が増大しているため、電力価格高騰分を支援する。
②電気料金高騰分相当額
③R3～R6年度3か年平均電気料金　115,195千円
　 R6年度実績見込値　　　　　　　　  137,962千円
　 差引増加額　　　　　　　　　　　　　　22,767千円
   電気料金高騰分相当額　　　　　　　22,457千円
 　※22,767千円÷1.0138（電力使用量増加率）
④交付対象者
　阿波市水道事業会計
　 【その他財源12,457千円（一般財源）】
</t>
  </si>
  <si>
    <t>電気使用料金高騰分100%充当</t>
  </si>
  <si>
    <t>小学校給食費支援事業（R7予備費分）</t>
  </si>
  <si>
    <t xml:space="preserve">①令和7年度においても、エネルギー・食料品価格等の物価高騰が続いており、今までと同様の質を保った学校給食を提供することが困難になっていることから(1)、(2)を実施する。
(1)令和7年度に予想される学校給食費における物価高騰分の支援
　※「令和6年度の物価高騰分[38円]」は、「小学校給食費支援事業（R6補正分）」により支援済み
(2)保護者の給食費の負担軽減
交付金を活用することにより、今までどおりのメニュー、栄養バランスや量を保った学校給食が提供でき、小学校の保護者に対し、さらなる経済的負担の軽減を図ることができる。
②(1)小学校学校給食における「賄材料購入のうち令和7年度の物価高騰分」に係る経費　39円/1食
　(2)小学校保護者が負担する給食費に対する軽減　100円/1食
③(1)賄材料費　173,203食×39円＝6,754,917円
　(2)給食費軽減　171,174食×100円＝17,117,400円
【軽減額100円の計算】
　令和7年度の物価高騰分[39円]、令和6年度の物価高騰分[38円]、令和7年1学期の保護者負担額[277円]の合計354円の半額分[177円]を2学期からの保護者負担額とする。→軽減額：277円－177円=100円
　※行事等による給食停止分、教職員分除く
　※期間　R7.8～R8.3・129日（2学期より）
④(1)市内10小学校に通学する児童の保護者世帯
　(2)市内10小学校に通学する市内在住児童の保護者世帯
　 【その他財源3,872千円（一般財源）】
</t>
  </si>
  <si>
    <t>美馬市</t>
  </si>
  <si>
    <t>低所得者世帯支援給付金事業、定額減税補足給付金（不足額給付）事業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</si>
  <si>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3,723世帯×30千円、子ども加算　234人×20千円、、定額減税を補足する給付（うち不足額給付）の対象者　3,269人　(61,180千円）　　のうちR7計画分
事務費　8,990千円
事務費の内容　　[需用費（事務用品等）　役務費（郵送料等）　業務委託料　として支出]
④低所得世帯等の給付対象世帯数（3,723世帯）、定額減税を補足する給付（うち不足額給付）の対象者数（3,269人）</t>
  </si>
  <si>
    <t>給食材料費高騰緊急対策事業（R6補正分）</t>
  </si>
  <si>
    <t>①物価高騰に伴う給食材料費の高騰を子育て世帯に負担を強いることなく、これまでどおりの水準で提供できるように補助する。（教職員分は除く）
②経費内容としては、価格高騰の特に大きい牛乳、油、LPガス、使用頻度が高く価格高騰の大きいにんじん、たまねぎの高騰分のうち８月を除く４月から１２月分に充てる。算出方法は③のとおりで、その他財源2,243千円は限度額を補てんする一般財源である。
③高騰分算出方法⇒R6とR3の月平均単価（ガスはR6とR5の月平均単価）を比較し高騰額に11か月分の使用量を乗じ、8か月分を本事業で計上する。
牛乳：約12円×約38.5万本＝4,620千円
油：約3,200円×約130缶＝416千円
ガス：約112円×約18750㎥＝2,100千円
にんじん：約250円×約700㌔×11月＝1,925千円
たまねぎ：約120円×約1,000㌔×11月＝1,320千円
概数のため端数調整⇒10,400千円（年間事業費）
10,400千円÷11か月×８か月＝約7,564千円
④美馬市学校給食センター</t>
  </si>
  <si>
    <t>物価高騰に伴う学校給食費の保護者等負担の生じる施設：0施設</t>
  </si>
  <si>
    <t>市ホームページにて公表</t>
  </si>
  <si>
    <t>給食材料費高騰緊急対策事業（R7予備費分）</t>
  </si>
  <si>
    <t>①物価高騰に伴う給食材料費の高騰を子育て世帯に負担を強いることなく、これまでどおりの水準で提供できるように補助する。（教職員分は除く）
②経費内容としては、価格高騰の特に大きい牛乳、油、LPガス、使用頻度が高く価格高騰の大きいにんじん、たまねぎの高騰分のうち１月から３月分に充てる。算出方法は③のとおりで、その他財源1,236千円は限度額を補てんする一般財源である。
③高騰分算出方法⇒R6とR3の月平均単価（ガスはR6とR5の月平均単価）を比較し高騰額に11か月分の使用量を乗じ、3か月分を本事業で計上する。
牛乳：約12円×約38.5万本＝4,620千円
油：約3,200円×約130缶＝416千円
ガス：約112円×約18750㎥＝2,100千円
にんじん：約250円×約700㌔×11月＝1,925千円
たまねぎ：約120円×約1,000㌔×11月＝1,320千円
概数のため端数調整⇒10,400千円（年間事業費）
10,400千円÷11か月×３か月＝約2,836千円
④美馬市学校給食センター</t>
  </si>
  <si>
    <t>みまっこみらい臨時ポイント付与事業</t>
  </si>
  <si>
    <t>①物価高騰による家計の圧迫が大きいとされる子育て世帯（0歳から高校3年生年代の子がいる世帯）に対し、子ども一人あたり6,000円相当のデジタル地域通貨ポイントを付与する。
②経費内容としては、ポイント給付負担金、ポイント発行手数料、案内送付に係るチラシ印刷、封筒作成、郵送料であり、詳細は③のとおりで、その他財源2,920千円は限度額を補てんする一般財源である。
③ポイント給付負担金：6,000円×3,050人＝18,300千円
ポイント発行手数料：18,300千円×1.2％＝219.6千円⇒220千円（端数調整）
印刷製本費（チラシ・封筒）：47.1円×3,050枚＝143.655千円⇒144千円（端数調整）
郵送料：110円×3,050通＝335.500千円⇒336千円（端数調整）
合計：19,000千円
④0歳から18歳の市民3,050人</t>
  </si>
  <si>
    <t>美馬市に住民登録のある0歳から高校3年生年代までのこども3,050人に6,000円相当のデジタル地域通貨ポイントを付与する。</t>
  </si>
  <si>
    <t>三好市</t>
  </si>
  <si>
    <t>令和６年度三好市電力・ガス・食料品等価格高騰重点支援給付金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</si>
  <si>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3,871世帯×30千円、子ども加算　169人×20千円、、定額減税を補足する給付（うち不足額給付）の対象者　3,641人　(88,510千円）　　のうちR7計画分
事務費　11,944千円
事務費の内容　　[需用費（事務用品等）　役務費（郵送料等）　業務委託料　使用料及び賃借料　として支出]
④低所得世帯等の給付対象世帯数（3,871世帯）、定額減税を補足する給付（うち不足額給付）の対象者数（3,641人）</t>
  </si>
  <si>
    <t>学校給食物価高騰対策臨時特例事業費負担金</t>
  </si>
  <si>
    <t>①物価高騰の影響を受ける中，学校給食費の食材費等高騰分の追加徴収を回避することにより，幼稚園・小学校・中学校の児童生徒の保護者の負担を軽減するもの。
②令和７年度分の食材費・光熱費高騰相当分の経費（教職員分は除く）
③負担金20,716千円
　　　　物価高騰相当分90.80円×228,144食
④児童生徒の保護者</t>
  </si>
  <si>
    <t>令和7年度分の保護者追加負担額0円</t>
  </si>
  <si>
    <t>勝浦町</t>
  </si>
  <si>
    <t>低所得者臨時特別給付金事業【物価高騰対策給付金】,定額減税補足給付金（調整給付）</t>
  </si>
  <si>
    <t>①物価高が続く中で低所得世帯への支援を行うことで、低所得の方々の生活を維持する。
②低所得世帯への給付金及び事務費
③R6,R7の累計給付金額
令和６年度住民税均等割非課税世帯　628世帯×30千円、子ども加算　35人×20千円、、定額減税を補足する給付（うち不足額給付）の対象者　776人　(17,930千円）　　のうちR7計画分
事務費　1,199千円
事務費の内容　　[需用費（事務用品等）　役務費（郵送料等）　人件費　として支出]
④低所得世帯等の給付対象世帯数（628世帯）、定額減税を補足する給付（うち不足額給付）の対象者数（776人）</t>
  </si>
  <si>
    <t>物価高騰対応勝浦町内事業者事業継続支援補助金</t>
  </si>
  <si>
    <t>①原材料・原油価格等の物価高騰により経営への影響を受ける町内事業者に、経営環境整備等への補助を行うことで、事業継続の支援を行う。
②補助金
③補助額50,000円×20事業者＝1,000,000円
　補助率10/10
④町内商工業者　20事業者</t>
  </si>
  <si>
    <t>補助件数　20件</t>
  </si>
  <si>
    <t>物価高騰対応在宅育児支援金</t>
  </si>
  <si>
    <t>①昨今のエネルギー・食料品価格等の物価高騰を鑑み、乳児を在宅で育児をしている保護者に対し、支援金を交付することにより子育て世帯の経済的負担を軽減し、乳児期の愛着形成を図り、もって安心して子育てできる環境の充実を図ることを目的とする。
②補助金
③対象見込７名×10ヶ月×10,000円
④保育所等に入所していない生後２ヶ月から満２歳に達するまでの乳児を在宅で育児をしている保護者のうち、育児休業給付金等を受給していない者（又はその期間分）</t>
  </si>
  <si>
    <t>交付決定及び不交付決定通知7件/申請見込７件
100％</t>
  </si>
  <si>
    <t>物価高騰対応学校給食費助成事業（国R6補正分）</t>
  </si>
  <si>
    <t>①物価の高騰に対し学校給食費の助成による経済負担の軽減を図るほか、一般財源による更なる助成を行うことで子どもたちの安心で充実した食の環境を整える。
②児童生徒の給食費を無償とし、その相当金額を給食材料購入費に充当
③交付対象：8,280,090円（4月～9月　小学校91食×330円×183人、中学校91食×360円×85人）
（内交付金：8,262千円、一般財源：19千円）
④勝浦町内小中学校の児童生徒（教職員は対象外）</t>
  </si>
  <si>
    <t>助成者数
　小学校　183人
　中学校　85人</t>
  </si>
  <si>
    <t>物価高騰対応高校生等修学支援事業補助金</t>
  </si>
  <si>
    <t>①物価高騰による子育て家計への経済負担軽減
②給付金
③100,000円×97名
その他の財源759千円（一般財源）
④保護者が町内に在住の高校生等</t>
  </si>
  <si>
    <t>97名分給付</t>
  </si>
  <si>
    <t>①物価高騰・原油価格高騰の影響を受けている保育施設に対し、電気料金、ガス料金の一部を助成する。
②補助金
③基準月単価と比較し増額分（高騰分）の単価に使用量を乗じて得た額の半額を補助する。　見込み額380千円
④町内保育施設</t>
  </si>
  <si>
    <t>補助施設数　２施設</t>
  </si>
  <si>
    <t>介護施設等物価高騰対策支援事業</t>
  </si>
  <si>
    <t>①エネルギー価格の高騰・物価高騰に伴い経済負担が増している病院・介護施設等への支援
②電気代、ガス代に相当する費用
③3事業者 1,440千円
　電気及びガス料金の物価高騰分（基準月Ｒ6.2単価と比較し増加分の単価×Ｒ7各月使用量）の1/2を補助
④町内に所在する病院・介護施設等を運営する事業者</t>
  </si>
  <si>
    <t>補助施設数　3施設</t>
  </si>
  <si>
    <t>保育施設物価高騰対策に関する主食費補助事業</t>
  </si>
  <si>
    <t>①原油及び食料品価格の高騰の影響を受け、町内保育園において３歳児以上の主食代が値上がりした。子育て世帯の経済的不安を軽減するため、主食代の値上がり分を助成する。
②補助金
③値上がり分６００円×主食代を徴収する児童数×月数。　見込み額411千円
④町内保育施設</t>
  </si>
  <si>
    <t>障害児通所支援に関する副食費補助事業</t>
  </si>
  <si>
    <t>①障害児通所施設に通所する物価高騰の影響を受けている子育て世帯を支援するために副食費を助成する。
②補助金
③副食代240円×副食を徴収する児童数×月数。　見込み額116千円
④障害児通所受給者証を所持する町内在住の3歳以上の子が通う障害児通所事業所</t>
  </si>
  <si>
    <t>助成児童　2名</t>
  </si>
  <si>
    <t>物価高騰対応学校給食費助成事業（国R7予備分）</t>
  </si>
  <si>
    <t>①物価の高騰に対し学校給食費の助成による経済負担の軽減を図るほか、一般財源による更なる助成を行うことで子どもたちの安心で充実した食の環境を整える。
②児童生徒の給食費を無償とし、その相当金額を給食材料購入費に充当
③交付対象：9,644,940円（10月～3月　小学校106食×330円×183人、中学校106食×360円×85人）
（内交付金：2,730千円、一般財源：6,915千円）
④勝浦町内小中学校の児童生徒（教職員は対象外）</t>
  </si>
  <si>
    <t>上勝町</t>
  </si>
  <si>
    <t>令和６年度物価高騰対策支援給付金支給事業、令和７年度定額減税補足給付金(不足額給付)支給事業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</si>
  <si>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316世帯×30千円、子ども加算　13人×20千円、、定額減税を補足する給付（うち不足額給付）の対象者　219人　(4,000千円）　　のうちR7計画分
事務費　2,459千円
事務費の内容　　[需用費（事務用品等）　役務費（郵送料等）　業務委託料　として支出]
④低所得世帯等の給付対象世帯数（316世帯）、定額減税を補足する給付（うち不足額給付）の対象者数（219人）</t>
  </si>
  <si>
    <t>令和７年度物価高騰対応社会福祉施設等補助金支給事業</t>
  </si>
  <si>
    <t>①エネルギー・原材料費等の物価高騰に伴い影響を受けた社会福祉施設への支援を行うことで、適切なサービスが確保され事業継続を維持する。
②社会福祉施設への電気・原材料費等の物価高騰分に係る補助金
③社会福祉施設 ：利用定員50人未満  3施設 × 40千円 ＝ 120千円
　　　　　　　　   　 ：利用定員50人以上  2施設 × 80千円 ＝ 160千円
       　　　　　　　　　　　　　　　                 　   合計 　　　　 　280千円
④町内の社会福祉施設</t>
  </si>
  <si>
    <t>事業が継続され、利用者に適切なサービスが提供される。
対象社会福祉施設数 5施設</t>
  </si>
  <si>
    <t>令和７年度物価高騰対応有償ボランティアタクシー確保育成事業</t>
  </si>
  <si>
    <t>①ガソリン等物価高騰の影響を受けた地域公共交通を担っている事業者への支援を行うことで、適切なサービスが確保され事業継続を維持する。
②地域公共交通事業者へのガソリン価格高騰分に係る補助金
③有償ボランティアタクシーの走行距離に応じて助成する。（15㎞ごとに50円を助成）
　1件あたり走行距離30㎞未満の場合　1,500件×100円＝150,000円
  1件あたり走行距離105㎞未満の場合　   60件×350円＝  21,000円
    　　　　　　　　　　　　　　　　　　　　　　　　　　合計　       　171,000円
④事業者</t>
  </si>
  <si>
    <t>事業が継続され、利用者に適切なサービスが提供される。
対象事業者数 1社</t>
  </si>
  <si>
    <t>令和７年度物価高騰対応防犯カメラ設置による生活者支援事業</t>
  </si>
  <si>
    <t>①物価高騰等の影響により増加する空き巣等の犯罪抑止、また地域住民の防犯意識の高まりを踏まえた防犯対策強化支援を行うため、町内２か所に防犯カメラを設置し、安全・安心な地域の構築と地域を犯罪から守り、全国で先行して高齢化が進む町の生活者支援を行う。
②防犯カメラを設置
③設置場所
　　町入口付近（県道16号線正木地域 新藤川橋東詰周辺）
　　１基　4,090千円
    町中央部付近（県道16号線福原地域 ゴミステーション周辺）
    １基　4,008千円                     合計           8,098千円
④町民
その他財源 4,516千円（一般財源）</t>
  </si>
  <si>
    <t>全国でも先行して高齢化（高齢化率５３.１３％）が進み、一人暮らし、高齢者世帯が個々に防犯対策をすることは難しい。町内の要所に防犯カメラを設置することで犯罪抑止、早期対応、情報共有等につながり、町民の安全・安心な生活確保支援に資する。
対象者数 全町民 1,304人</t>
  </si>
  <si>
    <t>令和７年度物価高騰対応学校給食原材料費負担軽減事業</t>
  </si>
  <si>
    <t>①物価高騰による給食原材料費の高騰が進む中、小中学校の給食費を増額せずに原材料費の価格高騰分をまかなうことで、保護者の経済的負担軽減を図る。
②原材料費の高騰分を学校給食センターの原材料費に充当。
③児童生徒の給食数　　　 小学生 12,000食 中学生 7,000食
    １食あたりの原材料費　令和3年度 306円  令和6年度 352円
　（1食あたりの高騰金額 46円）　  46円 × 19,000食 ＝ 874,000円
④小中学生の保護者（教職員分は含んでいない）</t>
  </si>
  <si>
    <t>子育て世帯の経済的負担が軽減される。
対象人数 小学生45人、中学生 17人
物価高騰による保護者負担追加なし（0円）</t>
  </si>
  <si>
    <t>令和７年度物価高騰対応プレミアム付き商品券発行事業</t>
  </si>
  <si>
    <t>①エネルギー・食料品価格等の物価高騰の影響を受けた町民に対して、プレミアム付き商品券を発行して、生活者の生活支援と冷え込んだ町内消費の喚起による町内事業所支援を行う。
②20％のプレミアム分の補助｡
　（10,000円の購入で12,000円の商品券と引き換え。）
③事業費         15,000,000円 × 20％ ＝ 3,000,000円（プレミアム分）　　　　　　　　　　　　　　　　　　　　　　
④町民、町内事業者
その他財源 500千円（一般財源）</t>
  </si>
  <si>
    <t>商品券の完売及び１００％消費による生活者支援と町内事業者の事業継続につながる。
利用世帯数 500世帯（全世帯の約72％）</t>
  </si>
  <si>
    <t>令和７年度物価高騰対応お食事券発行事業</t>
  </si>
  <si>
    <t>①クーポン券（お食事券）を発行し、エネルギー・食料品等の物価高騰に伴う影響を受けた町民の生活支援と飲食店の事業継続を支援し、生活者の物価高騰による負担を軽減するとともに冷え込んだ町内消費を向上させる。
②クーポン券（お食事券）原資、換金等業務委託料（クーポン券の印刷、取扱店の取りまとめや換金等業務）
(未換金分に交付金は充当しない。)
③プレミアム分　       10,000,000円 × 50％ ＝ 5,000千円
   換金等業務委託料　                                   　500千円　　　　　　　　　　　　　　
　　　　　　　　　　      　　　　　　　 　　　　　合計 　5,500千円
④町民、町内飲食店
その他財源 3,500千円（一般財源）</t>
  </si>
  <si>
    <t>クーポン券（お食事券）の完売及び１００％消費による生活者支援と飲食店の経営改善、事業継続につながる。
利用者数 1,000人（町民の約77％）</t>
  </si>
  <si>
    <t>令和７年度物価高騰対応非課税世帯生活支援給付金事業</t>
  </si>
  <si>
    <t>①エネルギー・食料品等の物価高騰に伴い影響を受けた低所得世帯の方々への支援を行うことで、低所得の方々の生活を維持する。
②低所得世帯への給付金及び事務費
③令和7年度住民税非課税世帯給付金
    10千円 × 300世帯 ＝ 3,000千円
    事務費     消耗品費等         2千円
                   通信運搬費   　  28千円
　               　　  合計        3,030千円
④令和7年度住民税非課税世帯（300世帯）
その他財源 2,030千円（一般財源）</t>
  </si>
  <si>
    <t>低所得世帯の生活が維持される。
対象世帯数 300世帯に給付する。</t>
  </si>
  <si>
    <t>令和７年度物価高騰対応子育て応援給付金事業</t>
  </si>
  <si>
    <t>①食料品等物価高騰の影響を受けた町内子育て世帯への支援を行うことで、子育て世帯の生活を維持する。
②子育て世帯への生活支援給付金及び事務費
③子育て世帯給付金　　高校生まで 140人 × 20千円 ＝  2,800千円
　事務費　　             　 通信運搬費　80世帯 ×84円 ＝   　    7千円
　　　　　　　　　　　　　　　　　　　　　　　　　　合計          　　2,807千円
④町内の子育て世帯（80世帯・子ども 140人）
その他財源 1,807千円（一般財源）</t>
  </si>
  <si>
    <t>子育て世帯の経済的負担が軽減される。
対象世帯数 80世帯、子ども140人</t>
  </si>
  <si>
    <t>令和７年度物価高騰対応名振興交付金事業</t>
  </si>
  <si>
    <t>①エネルギー・原材料費等の物価高騰に伴い影響を受けた自治会（名）への支援を行うことで、自治会（名）の運営を維持する。
②上勝町名振興交付金に上乗せ給付する
③交付金　　100千円×11自治会（名）　＝　1,100千円
④自治会</t>
  </si>
  <si>
    <t>１１地区自治会の運営が維持される。
対象自治会数 １１地区自治会</t>
  </si>
  <si>
    <t>令和７年度産直市施設の電力価格高騰対策事業者負担軽減事業</t>
  </si>
  <si>
    <t>①長引く電気・食料品等価格高騰により、光熱費等の維持管理が増大している事業者の負担を軽減するため、産直市の省エネに資する施設設備の更新を支援することで、安定的な施設運営と適切なサービスが確保され、事業継続を維持する。
②ロールスクリーン（遮熱対応）取替｡
③事業費      56,000円×10基×1.1％ ＝ 616,000円 
                     62,700円×4基×1.1％ ＝ 275,880円　
                     取付費等  30,000円×1.1％ ＝ 33,000円　　合計 924,880円　　　　　　　　　　　　　　　　　　　　　
④施  設  名  「いっきゅう茶屋」
    運営主体  「いっきゅう茶屋管理運営協議会」
その他財源 331千円（一般財源）</t>
  </si>
  <si>
    <t>事業が継続され、利用者に適切なサービスが提供される。
対象事業者数 1事業者</t>
  </si>
  <si>
    <t>佐那河内村</t>
  </si>
  <si>
    <t>住民税非課税世帯等への物価高騰対策給付金事業</t>
  </si>
  <si>
    <t>①物価高が続く中で低所得世帯への支援を行うことで、低所得の方々の生活を維持する。
②低所得世帯への給付金及び事務費
③R6,R7の累計給付金額
令和６年度住民税均等割非課税世帯　271世帯×30千円、子ども加算　22人×20千円、、定額減税を補足する給付（うち不足額給付）の対象者　166人　(3,700千円）　　のうちR7計画分
事務費　1,668千円
事務費の内容　　[需用費（事務用品等）　役務費（郵送料等）　業務委託料　として支出]
④低所得世帯等の給付対象世帯数（271世帯）、定額減税を補足する給付（うち不足額給付）の対象者数（166人）</t>
  </si>
  <si>
    <t xml:space="preserve">①燃料・農業資材費の高騰により厳しい経営環境のなか、生産性を図る認定農業者に対し、農業共済組合が行う農業経営収入保険の加入に対して保険料の一部を補助を行い加入者の負担軽減を図る。
②収入保険新規及び継続加入者が負担する保険料の一部。
補助対象者は、佐那河内村内に住所を有しており、農業経営収入保険に新規加入及び継続している個人又は法人。
令和7年度現在、24名。
令和7年度補助金額：419,000円
③保険料の掛け捨て分が対象
・認定農業者もしくは、認定新規就農者（9人）279,300円
保険料の1/5支援
・それ以外の農業者（15人）133,400円
　保険料の1/10支援
④収入保険加入者
その他財源　13,000円（一般財源）
</t>
  </si>
  <si>
    <t>農業経営体24者に対し、支援金を支給する</t>
  </si>
  <si>
    <t>①電力価格高騰により値上がりした佐那河内村農業集落排水事業の電気料金について支援し、佐那河内村農業集落排水事業の負担を軽減する。
②補助金
③令和7年度当初予算　12,400千円－令和3年度当初予算　10,000千円＝2,400千円
④農業集落排水事業（役場等の公共施設を除く）
その他財源　213,000円（一般財源）</t>
  </si>
  <si>
    <t>地方公営企業（農業集落排水事業）の電気代上昇分の負担を0にし、安定的な経営を支援する。</t>
  </si>
  <si>
    <t>石井町</t>
  </si>
  <si>
    <t>低所得者支援及び不足額給付金支給事業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</si>
  <si>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2,811世帯×30千円、子ども加算　301人×20千円、、定額減税を補足する給付（うち不足額給付）の対象者　1,827人　(54,580千円）　　のうちR7計画分
事務費　1,800千円
事務費の内容　　[需用費（事務用品等）　役務費（郵送料等）　人件費　として支出]
④低所得世帯等の給付対象世帯数（2,811世帯）、定額減税を補足する給付（うち不足額給付）の対象者数（1,827人）</t>
  </si>
  <si>
    <t>地域通貨発行事業(物価高騰対策)</t>
  </si>
  <si>
    <t>①物価高騰による影響を受けている生活者及び事業者を支援するため、町内の加盟店でのみ使用できるデジタル地域通貨を活用し、消費の循環による地域経済の活性化を図る。
②ポイント付与に関する委託料、広報に伴う印刷製本費・手数料
③新規登録ポイント付与(町民に限る):2,877千円(959人×3,000円)
　 ポイント還元:50,610千円(還元率20％、還元額上限15,000円/1人)
　 子育て世帯向け給付(町民に限る):9,075千円(1,815人×5,000円)
   ポイント還元:3,000千円(還元率30％、還元額上限20,000円/1人)
　 広報に伴う印刷製本費・手数料438千円
④デジタル地域通貨利用者及び町内加盟店舗</t>
  </si>
  <si>
    <t>ポイント支給率80％</t>
  </si>
  <si>
    <t>①物価高騰の影響による学校給食費の値上げについて、値上げ分を公費で負担することにより、保護者負担の軽減を図る。
②賄材料費
③学校給食費値上げ分（教職員分は除く）400,000食×50円/食＝20,000千円
④町内公立幼稚園・小学校・中学校へ通う園児児童生徒の保護者</t>
  </si>
  <si>
    <t>保護者の経済的支援、生活支援につなげる。
［給食費について保護者の追加負担０円］</t>
  </si>
  <si>
    <t>住まいのリフォーム応援事業補助金(物価高騰対策)</t>
  </si>
  <si>
    <t>①物価高騰の影響を受けた地元業者の活性化と、町民の経済的支援を図るため、町民が町内の施工業者を利用し住宅の修繕等リフォーム工事を行う場合、対象工事の２０％（上限２０万円）を補助する。但し、多世帯同居を目的にリフォーム工事を行う場合は、対象工事の３０％(上限３０万)を補助する。
②補助金
③補助上限200千円×30名＝6,000千円
④補助要件を満たす町民</t>
  </si>
  <si>
    <t>補助件数30件</t>
  </si>
  <si>
    <t>地域通貨発行事業(物価高騰対策)【R7予備費分】</t>
  </si>
  <si>
    <t>①物価高騰による影響を受けている生活者及び事業者を支援するため、町内の加盟店でのみ使用できるデジタル地域通貨を活用し、消費の循環による地域経済の活性化を図る。
②ポイント付与に関する委託料
③ポイント還元:13,000千円(還元率30％、還元額上限20,000円/1人)
④デジタル地域通貨利用者及び町内加盟店舗</t>
  </si>
  <si>
    <t>学校給食等物価高騰対策事業【R7予備費分】</t>
  </si>
  <si>
    <t>①物価高騰の影響による学校給食費の値上げについて、値上げ分を公費で負担することにより、保護者負担の軽減を図る。
②賄材料費
③学校給食費値上げ分（教職員分は除く）22,300食×50円/食＝1,115千円
④町内公立幼稚園・小学校・中学校へ通う園児児童生徒の保護者</t>
  </si>
  <si>
    <t>神山町</t>
  </si>
  <si>
    <t>物価高騰対応重点支援臨時給付金（R6低所得世帯支援・不足額給付）【物価高騰対策給付金】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</si>
  <si>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946世帯×30千円、子ども加算　54人×20千円、、定額減税を補足する給付（うち不足額給付）の対象者　629人　(14,350千円）　　のうちR7計画分
事務費　259千円
事務費の内容　　[需用費（事務用品等）　役務費（郵送料等）　人件費　として支出]
④低所得世帯等の給付対象世帯数（946世帯）、定額減税を補足する給付（うち不足額給付）の対象者数（629人）</t>
  </si>
  <si>
    <t>医療・福祉施設等に対する物価高騰対策支援事業【物価高騰重点支援地方創生臨時交付金】</t>
  </si>
  <si>
    <t>①診療報酬単価や介護報酬単価等の公定価格が決められており、物価高騰の影響を利用料へ反映することが難しい医療・福祉施設等に対して、引き続き利用者への安定的なサービス提供に寄与できるよう、事業者支援を行う。
②補助金1,400千円。
③14事業所×100千円。
④町内の全ての医療・福祉施設等</t>
  </si>
  <si>
    <t>対象団体に対して令和8年2月までに支援を行う。</t>
  </si>
  <si>
    <t>神山温泉入浴料割引交付金事業【物価高騰重点支援地方創生臨時交付金】</t>
  </si>
  <si>
    <t>①エネルギー価格高騰等により光熱費の負担が増加している中、上限を4,000千円とし入浴料の割引を行い町民の生活支援を行う。
②交付金4,000千円。
③第三セクターである神山温泉施設へ4,000千円（内その他財源241千円（一般財源））を交付し、温泉を利用する町民への割引に充てる。
④全町民。</t>
  </si>
  <si>
    <t>協力事業所に対して令和8年1月までに交付する。</t>
  </si>
  <si>
    <t>那賀町</t>
  </si>
  <si>
    <t>令和6年度那賀町物価高騰対応重点支援給付金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</si>
  <si>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1,276世帯×30千円、子ども加算　28人×20千円、　　のうちR7計画分、国庫返還相当額等　30千円
事務費　477千円
事務費の内容　　[需用費（事務用品等）　役務費（郵送料等）　業務委託料　使用料及び賃借料　として支出]
④低所得世帯等の給付対象世帯数（1,276世帯）</t>
  </si>
  <si>
    <t>那賀町学校給食物価高騰対策支援事業</t>
  </si>
  <si>
    <t>①物価高が続く中、子育て世帯の生活を維持するために、小・中学校の児童生徒にかかる学校給食費の一部支援を行う。
②小中学校の給食費の減免に係る費用（学校給食費に係る給食材料費（児童生徒分のみ対象で教職員は除く））に交付金を充当
③R7年11～3月分（小学生（162人×263円×84日＋38人×263円×79日）＋中学生（56人×303円×84日＋43人×303円×74日）＝6,757,888円）　事業費　6,758千円
④那賀町小・中学校に在籍する児童生徒保護者</t>
  </si>
  <si>
    <t>対象の小学校児童200人、中学校生徒99人の学校給食費の負担を軽減することで、物価高騰の影響を受けている子育て世代の経済的支援につなげる。</t>
  </si>
  <si>
    <t>那賀町物価高騰対応子育て応援お買い物券配布事業</t>
  </si>
  <si>
    <t>①物価高騰が続く中で、町内の子育て世帯（約210世帯）に対し、就学前子ども及び高校生年代1人あたり1万円の町内限定商品券を配布（対象就学前児及び高校生年代約310人）することで、子育て世帯の負担を軽減する。併せて、町内商店の需要喚起に繋げる。
②子育て世帯（就学前子ども・高校生世帯）への補助金及び事務費
③委託料：お買い物券制作500円券20枚綴り310冊（586，520円）・取扱店配布ポスター150枚（76，560円）
通信運搬費：案内通知切手代110円×210世帯=23,100円
負担金補助及び交付金：お買い物券310人×10,000円=3,100,000円
④那賀町に住所を有する0歳から未就学児及び高校生（約210世帯310人）</t>
  </si>
  <si>
    <t>物価高騰が続く中で、町内の就学前・高校生世帯（約210世帯）に対し、子ども1人あたり1万円の町内限定商品券を配布（対象子ども約310人）することで、子育て世帯の負担を軽減する。</t>
  </si>
  <si>
    <t>牟岐町</t>
  </si>
  <si>
    <t>牟岐町低所得者世帯支援及び定額減税不足額給付金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</si>
  <si>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746世帯×30千円、子ども加算　24人×20千円、、定額減税を補足する給付（うち不足額給付）の対象者　350人　(5,570千円）　　のうちR7計画分
事務費　300千円
事務費の内容　　[需用費（事務用品等）　役務費（郵送料等）　として支出]
④低所得世帯等の給付対象世帯数（746世帯）、定額減税を補足する給付（うち不足額給付）の対象者数（350人）</t>
  </si>
  <si>
    <t>令和７年度学校給食食材代補助事業</t>
  </si>
  <si>
    <t>①物価高騰の影響を受ける、子育て世帯の生活者を支援するため、保護者から徴収する給食費の値上げを防ぐことを目的とする。
②需用費
③価格高騰した分の食材購入費（教職員は除く）3,000,000円。
④学校給食センター、保護者世帯</t>
  </si>
  <si>
    <t>給食費保護者負担金の増額を０とする</t>
  </si>
  <si>
    <t>ＨＰ・保護者へ個別に通知</t>
  </si>
  <si>
    <t>令和７年度牟岐町妊婦子育て世帯臨時特別給付金</t>
  </si>
  <si>
    <t>①物価高騰の影響を受ける、妊婦または18歳までの子どもを養育する世帯（子ども1人あたり50,000円）の生活を支援することを目的とする。
②需用費、役務費、扶助費
③需用費50,000円、役務費100,000円、扶助費50,000円×250人＝12,650,000円
④妊婦・子育て世帯</t>
  </si>
  <si>
    <t>対象となる子ども・妊婦に対して90％以上（225名）給付を行う。</t>
  </si>
  <si>
    <t>令和７年度牟岐町物価高騰対応重点支援臨時給付金（R6補正分高齢者支援）</t>
  </si>
  <si>
    <t>①物価高騰の影響を受ける、高齢者世帯（75歳以上）の生活を支援することを目的とする。
②需用費、役務費、扶助費
③需用費100,000円、役務費600,000円、扶助費13,000円×893人＝11,609,000円、費用計12,309,000円（うち11,437,000円分交付金充当、残り一般財源872,000円）
④高齢者世帯（75歳以上）</t>
  </si>
  <si>
    <t>対象となる高齢者に対して90％以上（804名）給付を行う。</t>
  </si>
  <si>
    <t>ＨＰ・対象者へ個別に通知</t>
  </si>
  <si>
    <t>令和７年度牟岐町物価高騰対応重点支援臨時給付金（R7予備費分高齢者支援）</t>
  </si>
  <si>
    <t>①物価高騰の影響を受ける、高齢者世帯（75歳以上）の生活を支援することを目的とする。
②需用費、役務費、扶助費
③扶助費13,000円×351人＝4,563,000円（うち4,554,000円分交付金充当、残り一般財源9,000円）
④高齢者世帯（75歳以上）</t>
  </si>
  <si>
    <t>対象となる高齢者に対して90％以上（316名）給付を行う。</t>
  </si>
  <si>
    <t>美波町</t>
  </si>
  <si>
    <t>令和6年分低所得者世帯及び不足額給付支援事業</t>
  </si>
  <si>
    <t>①物価高が続く中で低所得世帯への支援を行うことで、低所得の方々の生活を維持する。
②低所得世帯への給付金及び事務費
③R6,R7の累計給付金額
令和６年度住民税均等割非課税世帯　1,136世帯×30千円、子ども加算　58人×20千円、、定額減税を補足する給付（うち不足額給付）の対象者　1,015人　(19,750千円）　　のうちR7計画分
事務費　2,442千円
事務費の内容　　[需用費（事務用品等）　役務費（郵送料等）　業務委託料　として支出]
④低所得世帯等の給付対象世帯数（1,136世帯）、定額減税を補足する給付（うち不足額給付）の対象者数（1,015人）</t>
  </si>
  <si>
    <t>学校給食費保護者負担軽減事業【物価高騰対策】</t>
  </si>
  <si>
    <t>①
エネルギー・食料品価格の高騰に伴い、全般的に食費が増加する中で、家計での食費の割合が大きい子育て世帯への負担増を鑑みて、学校給食費を全額補助することにより、一時的な給付だけでなく、年間を通じての子育て世帯の負担軽減を図ることを目的とする。
②
補助金13,052（千円）
③
児童数235人の1食総単価66,250円
　　　66,250円×197日＝13,051,250円   
④小学生及び中学生の保護者（教職員分除く）</t>
  </si>
  <si>
    <t>給食費負担軽減児童数235人</t>
  </si>
  <si>
    <t>水道事業電気価格高騰支援事業
【物価高騰対策】</t>
  </si>
  <si>
    <t>①
電力価格高騰により、水道事業経費が増大し経営を圧迫していることから、美波町水道公営企業会計へ電力料高騰分を支援することにより、水道料金の安定を図ることを目的とする。
②
美波町水道公営企業会計への補助金（繰出金）3,150,000円
③
電気料増加額3,500,000円×電気量補正0.9＝3,150,000円
④
公営企業（水道事業）及び水道利用者数　5008人（公共施設除く）</t>
  </si>
  <si>
    <t>水道利用者数　5008人</t>
  </si>
  <si>
    <t>令和7年度物価高騰子育て支援給付金【物価高騰対策】</t>
  </si>
  <si>
    <t>①
物価高騰が続く中ですべての子育て世帯へ更なる追加支援を行うことで、子育て世帯の生活を維持し、消費が落ち込んでいる中、消費支出の大きい子育て世帯の消費喚起を行う。
②
給付金7,785,000（円）＋事務費77,628（円）＝7,862,628（円）
町内の18歳以下の子ども1人に対し15,000円
③
町内の18歳以下の子ども519人
519人×15,000円＝7,785,000円
事務費77,628円
事務費内訳[郵送切手代51,168円、振込手数料0千円、封筒代等26,460千円]
給付金7,785,000（円）＋事務費77,628（円）＝7,862,628（円）≒7,862（千円）
④
町内の在住の子育て世帯（子ども数520人）</t>
  </si>
  <si>
    <t>町内在住の18歳以下の子ども520人を有する子育て世帯</t>
  </si>
  <si>
    <t>令和7年度美波町介護・福祉施設等物価高騰対策支援給付事業【物価高騰対策】</t>
  </si>
  <si>
    <t>①
エネルギー・食料品等の物価高騰の影響を受けながらも介護保健サービス及び障がい福祉サービス等の提供を行っている社会福祉施設に対し、安定的な事業継続を支援することを目的とする。
②
物価高騰に対応するための社会福祉施設への支援金
③
施設種別・規模に応じ支援金算定
　補助金　5,650千円
　入所系：62万円×4施設、32万円×1施設、17万円×3施　設、10万円×2施設、9万円×1施設
　通所系：16万円×10施設
　訪問・相談系：5万円×9施設
④
美波町内の介護保健サービス及び障がい福祉サービス等の提供を行っている社会福祉施設　30施設</t>
  </si>
  <si>
    <t>対象施設100％に助成</t>
  </si>
  <si>
    <t>令和7年度美波町医療民間施設等物価高騰対策支援給付事業【物価高騰対策】</t>
  </si>
  <si>
    <t>①
エネルギー・食料品等の物価高騰の影響を受けながらも医療等の提供を行っている民間医療機関に対し、安定的な事業継続を支援することを目的とする。
②
物価高騰に対応するための民間病院への支援金
③
医療機関種別・規模に応じ支援金算定
　補助金　254.5万円
　医科：160万円×1施設、14万円×3施設
　歯科：14万円×3施設
　薬局：3.5万円×3施設
④
美波町内の民間医療機関　10施設</t>
  </si>
  <si>
    <t>令和7年度美波町公立小中学校エネルギー価格高騰対策事業【物価高騰対策】</t>
  </si>
  <si>
    <t xml:space="preserve">
①
直接住民の用に供する施設である美波町立小中学校において電気料金高騰分の負担軽減を図り、市の児童生徒の教育環境の質や安全性を維持し、安定的な学校運営を図る。
②
公立小中学校電気料:R2年度実績からの高騰分
③
各学校施設における高騰前の電気代（R2年度実績）とR7年度見込み（R6年度実績）の差額
R7年度見込額：12,559,067円（R6年度実績額）
R2年度実績額：9,678,151円
差額：2,880,916円≒2,880千円
④
町内公立小中学校　5校</t>
  </si>
  <si>
    <t>令和7年度美波町公立こども園エネルギー価格高騰対策事業【物価高騰対策】</t>
  </si>
  <si>
    <t>①
物価高騰に対応するため、電力価格高騰の影響を受けた直接住民の用に供する施設である町内公立こども園の電気料を支援する。
②
公立こども園電気料:R2年度実績からの高騰分
③
各こども園施設における高騰前の電気代（R2年度実績）とR7年度見込み（R6年度実績）の差額
R7年度見込額：5,033,674円（R6年度実績額）
R2年度実績額：4,180,767円
差額：852,907円≒852千円
④
町内公立こども園　4園</t>
  </si>
  <si>
    <t>令和7年度美波町公立病院物価高騰対策支援事業会計繰出金【物価高騰対策】（R6補正）</t>
  </si>
  <si>
    <t>①
エネルギー価格等の高騰による影響により、より厳しい経営状況となっている美波町立病院に対し、給食材料費、光熱費及び燃料費の高騰分を支援し、住民の日常生活に欠かせない医療提供体制の維持を図る。
②
病院事業会計に繰り出し、光熱費及び燃料費の増加前と比較し増加額を交付対象経費とする。
③
光熱水費
R7年度見込額：20,397,333円（R6年度実績額）
R2年度実績額：13,236,083円
差額：7,161,250円
燃料費
R7年度見込額：3,138,189円（R6年度実績額）
R2年度実績額：1,594,922円
差額：1,543,267円
差額合計8,704,517円≒8,704千円の内2,317千円
④
町立病院及び診療所（病院事業会計）</t>
  </si>
  <si>
    <t>令和7年度美波町公立病院物価高騰対策支援事業会計繰出金【物価高騰対策】（R7予備）</t>
  </si>
  <si>
    <t>①
エネルギー価格等の高騰による影響により、より厳しい経営状況となっている美波町立病院に対し、給食材料費、光熱費及び燃料費の高騰分を支援し、住民の日常生活に欠かせない医療提供体制の維持を図る。
②
病院事業会計に繰り出し、光熱費及び燃料費の増加前と比較し増加額を交付対象経費とする。
③
光熱水費
R7年度見込額：20,397,333円（R6年度実績額）
R2年度実績額：13,236,083円
差額：7,161,250円
燃料費
R7年度見込額：3,138,189円（R6年度実績額）
R2年度実績額：1,594,922円
差額：1,543,267円
差額合計8,704,517円≒8,704千円の内6,387千円
④
町立病院及び診療所（病院事業会計）</t>
  </si>
  <si>
    <t>令和7年度美波町公共下水道公営企業会計電気価格高騰支援補助金【物価高騰対策】</t>
  </si>
  <si>
    <t>①
電力価格高騰により、公共下水道公営企業会計が増大し経営を圧迫していることから、公共下水道公営企業会計へ電力料高騰分を補助することにより、公共下水道料金の安定を図ることを目的とする。
②
美波町公共下水道公営企業会計への補助金（繰出金）
③
R2年度1KWH/22円、R6年度1KWH/30円
R6年度電気量4,811,898円-（4,811,898円×30分の22）＝1,283,173円≒1,283（千円）
④
公営企業（水道事業）及び公共下水道利用件数　510軒（公共施設除く）</t>
  </si>
  <si>
    <t>公共下水道利用件数　510軒（公共施設除く）</t>
  </si>
  <si>
    <t>海陽町</t>
  </si>
  <si>
    <t>徳島県海陽町低所得世帯支援及び不足額給付金</t>
  </si>
  <si>
    <t>①物価高が続く中で低所得世帯への支援を行うことで、低所得の方々の生活を維持する。
②低所得世帯への給付金及び事務費
③R6,R7の累計給付金額
令和６年度住民税均等割非課税世帯　1,563世帯×30千円、子ども加算　93人×20千円、、定額減税を補足する給付（うち不足額給付）の対象者　431人　(11,500千円）　　のうちR7計画分
事務費　2,697千円
事務費の内容　　[需用費（事務用品等）　役務費（郵送料等）　業務委託料　として支出]
④低所得世帯等の給付対象世帯数（1,563世帯）、定額減税を補足する給付（うち不足額給付）の対象者数（431人）</t>
  </si>
  <si>
    <t>緊急経済対策物価高騰生活応援商品券事業（R6補正分）</t>
  </si>
  <si>
    <t>①②物価高騰における町民への緊急経済対策として、1人6千円の地元商品券を配布し、地域住民の生活支援とあわせ、町内の地域経済の活性化を図る。
③6千円×8,100人、事務費2,506千円（公務員の人件費は含んでいない。委託料の内訳である。）、消耗品費350千円、送料4,188千円
④海陽町民全員</t>
  </si>
  <si>
    <t>全町民（現見込　8,100人）に地元商品券を配布することで、物価高騰に直面する住民への支援及び地域経済の活性化を図る。</t>
  </si>
  <si>
    <t>町HP、広報誌、チラシなどで周知</t>
  </si>
  <si>
    <t>緊急経済対策物価高騰生活応援商品券事業（R7予備費分）</t>
  </si>
  <si>
    <t>松茂町</t>
  </si>
  <si>
    <t>低所得世帯給付金、不足額給付金</t>
  </si>
  <si>
    <t>①物価高が続く中で低所得世帯への支援を行うことで、低所得の方々の生活を維持する。
②低所得世帯への給付金及び事務費
③R6,R7の累計給付金額
令和６年度住民税均等割非課税世帯　1,601世帯×30千円、子ども加算　207人×20千円、、定額減税を補足する給付（うち不足額給付）の対象者　2,142人　(47,810千円）　　のうちR7計画分
事務費　3,950千円
事務費の内容　　[需用費（事務用品等）　役務費（郵送料等）　業務委託料　人件費　として支出]
④低所得世帯等の給付対象世帯数（1,601世帯）、定額減税を補足する給付（うち不足額給付）の対象者数（2,142人）</t>
  </si>
  <si>
    <t>学校給食費値半額化事業</t>
  </si>
  <si>
    <t xml:space="preserve">①食料品価格等の物価高騰による幼小中学生の保護者の負担を軽減するため、給食センターの食材購入費に交付金を充当し給食費の保護者負担を半額にする。（食材購入費の算定にあたっては教職員分を含めていない）
②食材購入費
③年間保護者負担額（概算）66,000千円÷2=33,000千円（事業実施前の1食あたり負担額：幼稚園及び小学校270円・中学校305円、事業実施後の1食あたり負担額：幼稚園及び小学校130円・中学校150円）（交付金30,581千円・一般財源2,419千円）
④松茂町内の幼小中学生の子育て世帯及び給食センター
</t>
  </si>
  <si>
    <t>保護者の学校給食費負担額を半額にする。（事業実施前の1食あたり負担額：幼稚園及び小学校270円・中学校305円、事業実施後の1食あたり負担額：幼稚園及び小学校130円・中学校150円）</t>
  </si>
  <si>
    <t xml:space="preserve">①家庭のエネルギー物価高騰対策として、家電におけるエネルギー費用負担を軽減するため、省エネ性能の高いエアコン及び冷蔵庫の買い換えを支援する。
②対象家電を購入した町民への補助金
③補助金額上限50千円×110件=5,500千円（交付金3,500千円・一般財源2,000千円）
④資源エネルギー庁が示す省エネ基準達成率100％以上を達成したエアコンもしくは冷蔵庫を自宅に設置するために購入した町民
</t>
  </si>
  <si>
    <t>予算執行率90%以上を目指す。</t>
  </si>
  <si>
    <t>学校給食費値値上げ抑制事業</t>
  </si>
  <si>
    <t>①エネルギー物価高騰による幼小中学生の保護者の負担を軽減するため、従来保護者負担としていた給食センターで使用する光熱水費（電気代・ガス代・A重油代）を保護者負担の算定に計上しないこととする。（事業費の算定にあたっては、教職員分の費用を含めていない）
②電気代・ガス代・A重油代
③従来保護者に負担を求めていた給食調理時に発生する光熱水費見込額12,818千円（電気代5,860千円、ガス代288千円、A重油6,670千円）×按分率89.4%（給食費全体のうち児童生徒の占める割合）=11,459千円（交付金5,636千円・一般財源5,823千円）
④松茂町内の幼小中学生の子育て世帯及び給食センター</t>
  </si>
  <si>
    <t>保護者の学校給食費負担額を軽減（1食あたり約25円）させる。</t>
  </si>
  <si>
    <t>北島町</t>
  </si>
  <si>
    <t>令和６年度低所得世帯支援給付及び不足額給付事業</t>
  </si>
  <si>
    <t>①物価高が続く中で低所得世帯への支援を行うことで、低所得の方々の生活を維持する。
②低所得世帯への給付金及び事務費
③R6,R7の累計給付金額
令和６年度住民税均等割非課税世帯　2,034世帯×30千円、子ども加算　260人×20千円、、定額減税を補足する給付（うち不足額給付）の対象者　3,960人　(71,980千円）　　のうちR7計画分
事務費　9,000千円
事務費の内容　　[需用費（事務用品等）　役務費（郵送料等）　業務委託料　として支出]
④低所得世帯等の給付対象世帯数（2,034世帯）、定額減税を補足する給付（うち不足額給付）の対象者数（3,960人）</t>
  </si>
  <si>
    <t>物価高騰対応重点支援地方交付金事業（R6補正予算分）</t>
  </si>
  <si>
    <t xml:space="preserve">①ｴﾈﾙｷﾞｰ、食料品価格などの物価高騰の影響を受けている町民及び事業所（官公庁を除く）に対する経済的支援
②水道料金の基本料金＋ﾒｰﾀｰ使用料（5ヶ月分）+料金システムの改修費523千円
③基本料金×8,600件＝61,309千円、ﾒｰﾀｰ使用料×8,600件＝5,415千円、ｼｽﾃﾑ改修費523千円
うち全体事業費：57,513千円（推奨事業メニュー交付金52，512千円以外の財源（5，001千円）は一般財源）
④北島町内の上水道契約者（官公庁を除く）対象件数：約8,600件
</t>
  </si>
  <si>
    <t>対象者（約８６００件）分の水道料金の基本料金を５月請求分～９月請求分まで免除する。</t>
  </si>
  <si>
    <t>物価高騰対応重点支援地方交付金事業（R７予備費分）</t>
  </si>
  <si>
    <t>①ｴﾈﾙｷﾞｰ、食料品価格などの物価高騰の影響を受けている町民及び事業所（官公庁を除く）に対する経済的支援
②水道料金の基本料金＋ﾒｰﾀｰ使用料（5ヶ月分）+料金システムの改修費523千円
③基本料金×8,600件＝61,309千円、ﾒｰﾀｰ使用料×8,600件＝5,415千円、ｼｽﾃﾑ改修費523千円
うち全体事業費：9,734千円
④北島町内の上水道契約者（官公庁を除く）対象件数：約8,600件</t>
  </si>
  <si>
    <t>藍住町</t>
  </si>
  <si>
    <t>令和６年度物価高騰対応重点支援給金事業（住民税非課税世帯対象）、定額減税を補足する調整給付金事業（不足額給付）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</si>
  <si>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2,956世帯×30千円、子ども加算　432人×20千円、、定額減税を補足する給付（うち不足額給付）の対象者　6,178人　(117,380千円）　　のうちR7計画分
事務費　11,000千円
事務費の内容　　[需用費（事務用品等）　役務費（郵送料等）　業務委託料　として支出]
④低所得世帯等の給付対象世帯数（2,956世帯）、定額減税を補足する給付（うち不足額給付）の対象者数（6,178人）</t>
  </si>
  <si>
    <t xml:space="preserve">①エネルギー・食料品価格の物価高騰の影響を受けている住民生活を支援するとともに町内事業者への経済的な影響を緩和する。
②全世帯主への商品券発行に係る経費
③経費総額208,662千円
需用費2,565千円、役務費5,833千円、業務委託業573千円、商品券換金負担金199,691千円（15,662人×85％（購入率）×15千円）、商品券販売代金133,127千円（15,662人×85％（購入率）×10千円）を一般財源として充当
④令和7年8月1日現在、町の住民基本台帳に登録されている世帯主
</t>
  </si>
  <si>
    <t>対象世帯の80％の世帯が購入し使用（換金）</t>
  </si>
  <si>
    <t>高齢者等入所施設物価高騰対策支援事業</t>
  </si>
  <si>
    <t xml:space="preserve">①エネルギー・食料品当の物価高騰に伴う高齢者・障害者入所施設の運営経費の増大による影響を緩和する。
②高齢者・障害者入所施設への支援金及び事務費
③経費総額5,075千円
需用費10千円、役務費60千円
支援金　5,005千円（定員計1,001人×5千円）又は物価高騰による影響額（光熱水費等）の少ない方の額
④令和６年４月１日以前に開所する令和７年４月１日時点においても町内に所在する高齢者入所施設又は障害者入所施設を運営する事業者
</t>
  </si>
  <si>
    <t>１９事業者３２施設に対して支援金を支給</t>
  </si>
  <si>
    <t>学校給食費保護者負担抑制物価高騰対策支援事業（R6補正分）</t>
  </si>
  <si>
    <t xml:space="preserve">①物価高騰の影響による学校給食費の値上げについて、値上げ分を公費で負担することにより、保護者負担する給食費を据え置きとすることで負担の軽減を図る。
②需用費
③園児・児童・生徒数×給食日数（１１か月分）×1食あたり値上げ額
・幼稚園児　 409人×187日×50円＝  3,825千円
・小学生　　2,062人×187日×50円＝19,280千円
・中学生　　1,017人×176日×50円＝  8,950千円
計32,055千円のうち8,512千円（R6予備費）、15,100千円（R7補正）を充当、8,443千円を一般財源として充当（事業番号8と同一事業）
④町内公立幼稚園・小学校・中学校へ通う園児児童生徒の保護者（教職員分除く)
</t>
  </si>
  <si>
    <t>物価高騰による保護者の追加負担０円</t>
  </si>
  <si>
    <t>給食だより等により保護者へ通知</t>
  </si>
  <si>
    <t>学校給食費保護者負担抑制物価高騰対策支援事業（R7予備費分）</t>
  </si>
  <si>
    <t xml:space="preserve">①物価高騰の影響による学校給食費の値上げについて、値上げ分を公費で負担することにより、保護者負担する給食費を据え置きとすることで負担の軽減を図る。
②需用費
③園児・児童・生徒数×給食日数（１１か月分）×1食あたり値上げ額
・幼稚園児　 409人×187日×50円＝  3,825千円
・小学生　　2,062人×187日×50円＝19,280千円
・中学生　　1,017人×176日×50円＝  8,950千円
計32,055千円のうち8,512千円（R6予備費）、15,100千円（R7補正）を充当、8,443千円を一般財源として充当（事業番号7と同一事業）
④町内公立幼稚園・小学校・中学校へ通う園児児童生徒の保護者（教職員分除く)
</t>
  </si>
  <si>
    <t>板野町</t>
  </si>
  <si>
    <t>物価高騰対応重点支援給付金（住民税非課税世帯３万円・こども加算２万円・不足額給付）</t>
  </si>
  <si>
    <t>①物価高が続く中で低所得世帯への支援を行うことで、低所得の方々の生活を維持する。
②低所得世帯への給付金及び事務費
③R6,R7の累計給付金額
令和６年度住民税均等割非課税世帯　1,721世帯×30千円、子ども加算　172人×20千円、、定額減税を補足する給付（うち不足額給付）の対象者　2,373人　(46,490千円）　　のうちR7計画分
事務費　4,222千円
事務費の内容　　[需用費（事務用品等）　役務費（郵送料等）　業務委託料　使用料及び賃借料　人件費　として支出]
④低所得世帯等の給付対象世帯数（1,721世帯）、定額減税を補足する給付（うち不足額給付）の対象者数（2,373人）</t>
  </si>
  <si>
    <t>水道料金免除事業（物価高騰対応）(Ｒ６経済対策分)</t>
  </si>
  <si>
    <t>①価格高騰に直面し疲弊している町民及び事業者（官公庁を除く）の経済的支援を目的として水道料金の２ヶ月分（令和7年4月請求分と5月請求分）を免除する。
②水道事業特別会計に繰り出し、２か月分の減免に要する費用を交付対象経費とする。
　(その他財源1,573千円（R7予備費分を充当）)
③水道料金4月分免除額16,729千円、5月分免除見込み18,844千円
④町民及び事業者（官公庁を除く）</t>
  </si>
  <si>
    <t>水道料金を２ヶ月分
令和７年４月分（16,729千円）と５月分（18,844千円）の免除を実施する。</t>
  </si>
  <si>
    <t>給食費免除事業（物価高騰対応）(Ｒ６経済対策分)</t>
  </si>
  <si>
    <t>①食料品等の物価高騰による家計の負担増に対して、令和７年４月～令和８年３月の一年間、従来から実施している半額補助後の費用を免除することで保護者の経済的負担の軽減を図る。
②学校給食費の免除（教職員分を除く）
　(その他財源7,294千円のうち、R7予備費分から5,946千円を充当、残る1,348千円は一般財源)
③小学生＠125×96,341食数＝12,042,625≒12,043千円、中学生＠135×43,680食数＝5,896,800≒5,897千円
④町内小中学生及び保護者</t>
  </si>
  <si>
    <t>小学生96,341食分及び中学生43,680食分を免除する。</t>
  </si>
  <si>
    <t>水道料金免除事業（物価高騰対応）(Ｒ７予備費分)</t>
  </si>
  <si>
    <t>①価格高騰に直面し疲弊している町民及び事業者（官公庁を除く）の経済的支援を目的として水道料金の２ヶ月分（令和7年4月請求分と5月請求分）を免除する。
②水道事業特別会計に繰り出し、２か月分の減免に要する費用を交付対象経費とする。
③水道料金4月分免除額16,729千円、5月分免除見込み18,844千円
④町民及び事業者（官公庁を除く）
※No5の事業における交付金充当残額へ充当。</t>
  </si>
  <si>
    <t>給食費免除事業（物価高騰対応）(Ｒ７予備費分)</t>
  </si>
  <si>
    <t>①食料品等の物価高騰による家計の負担増に対して、令和７年４月～令和８年３月の一年間、従来から実施している半額補助後の費用を免除することで保護者の経済的負担の軽減を図る。
②学校給食費の免除（教職員分を除く）
　(その他財源1,348千円（一般財源）)
③小学生＠125×96,341食数＝12,042,625≒12,043千円、中学生＠135×43,680食数＝5,896,800≒5,897千円
④町内小中学生及び保護者
※No6の事業における交付金充当残額へ充当。</t>
  </si>
  <si>
    <t>上板町</t>
  </si>
  <si>
    <t xml:space="preserve">令和６年度物価高騰対応重点支援給付金
令和７年度上板町低所得者支援及び定額減税補足給付金（不足額給付）
</t>
  </si>
  <si>
    <t>①物価高が続く中で低所得世帯への支援を行うことで、低所得の方々の生活を維持する。
②低所得世帯への給付金及び事務費
③R6,R7の累計給付金額
令和６年度住民税均等割非課税世帯　1,404世帯×30千円、子ども加算　156人×20千円、、定額減税を補足する給付（うち不足額給付）の対象者　1,976人　(35,290千円）　　のうちR7計画分
事務費　3,635千円
事務費の内容　　[需用費（事務用品等）　役務費（郵送料等）　業務委託料　として支出]
④低所得世帯等の給付対象世帯数（1,404世帯）、定額減税を補足する給付（うち不足額給付）の対象者数（1,976人）</t>
  </si>
  <si>
    <t>令和７年度上板町低所得者支援及び定額減税補足給付金（不足額給付）</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</si>
  <si>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3,000千円
④給付対象者、地方公共団体</t>
  </si>
  <si>
    <t>対象者に令和7年8月から支給を開始する</t>
  </si>
  <si>
    <t>物価高騰による保護者負担軽減のための学校給食費等支援事業</t>
  </si>
  <si>
    <t>①物価高騰による保育所、幼稚園、小中学生の保護者の負担を軽減するための小中学校等における学校給食費等の支援
②調理加工費　37,131千円
　　燃料費         3,783千円
　　原材料費    18,950千円
　　委託料       14,398千円
③4月分～3月分の保護者負担分　37,131千円
　　保育所　3歳児主食費　61人×1,000円×12月＝732千円
　　　　　　   3歳児副食費　10人×2,000円×12月＝240千円　
　　幼稚園　園児保護者負担額    100人×1,000円×11月＝1,100千円
　　　　　　　　　　　　　　　              39人×3,000円×11月＝1,287千円
　　小学校　児童保護者負担額　444人×250円×185日＝20,535千円
　　中学校　生徒保護者負担額  265人×270円×185日≒13,237千円
　　全体事業費のうち、推奨事業メニュー交付金33,473千円以外の財源は
　　一般財源を充てる。
④保育所・幼稚園児、小学校児童、中学校生徒の保護者（教職員の給食費は含まない）</t>
  </si>
  <si>
    <t>対象者(約９００人）分の給食費を支援する。</t>
  </si>
  <si>
    <t>水道基本料金無料化事業</t>
  </si>
  <si>
    <t>①上水道の基本料金を減免し、物価高騰の影響を受けている利用者の負担軽減を図る。
②一般世帯及び事業所等の水道使用料減免事業費
③対象世帯/事業所の基本料金とメータ使用料減免１箇月分　　　
　φ13㎜＠1,550円/月×3,117件×1.10×1月≒5,314,480円
　φ20㎜＠1,580円/月×895件×1.10×1月=1,555,510円
　φ25㎜＠1,620円/月×190件×1.10×1月=338,580円
　φ30㎜＠1,640円/月×18件×1.10×1月≒32,470円
　φ40㎜＠1,840円/月×26件×1.10×1月≒52,620円
　φ50㎜＠2,000円/月×12件×1.10×1月=26,400円
　φ50㎜A＠3,000円/月×10件×1.10×1月=33,000円
　φ75㎜A＠3,300円/月×2件×1.10×1月=7,260円
　φ13㎜臨時＠2,550円/月×15件×1.10×1月≒42,070円
　合計7,402,390円　対象件数4,285件（公共施設は対象外）
　その他財源291千円（一般財源）
④上板町水道事業会計</t>
  </si>
  <si>
    <t>一般世帯及び事業所等4,285件分の水道使用料基本料金とメータ使用料を1箇月分減免。</t>
  </si>
  <si>
    <t>つるぎ町</t>
  </si>
  <si>
    <t>物価高騰対応重点支援事業（低所得世帯等給付金・定額減税不足額給付）</t>
  </si>
  <si>
    <t>①物価高が続く中で低所得世帯への支援を行うことで、低所得の方々の生活を維持する。
②低所得世帯への給付金及び事務費
③R6,R7の累計給付金額
令和６年度住民税均等割非課税世帯　1,507世帯×30千円、子ども加算　49人×20千円、、定額減税を補足する給付（うち不足額給付）の対象者　995人　(16,770千円）　　のうちR7計画分
事務費　2,704千円
事務費の内容　　[需用費（事務用品等）　役務費（郵送料等）　業務委託料　として支出]
④低所得世帯等の給付対象世帯数（1,507世帯）、定額減税を補足する給付（うち不足額給付）の対象者数（995人）</t>
  </si>
  <si>
    <t>子育て世帯生活応援物価高騰対策支援事業</t>
  </si>
  <si>
    <t>①エネルギー・食料品価格等の物価高騰による負担増を踏まえ、家計への影響が大きい子育て世帯に対し支援金を給付し、保護者の経済的負担を軽減し、家庭等における生活の安定と本町の将来を担う子どものすこやかな成長に寄与する
②子どもに対する給付金
③・乳幼児　4歳に達する日以後の最初の3月31日までにある子ども
　　30,000円×86人　2,580,000円
　・幼・小・中　入学準備金　30,000円×88人　2,640,000円
　・幼・小・中　進級準備金　10,000円×305人　3,050,000円
　合計8,270,000円（一般財源1,184,000円）
④０歳から３歳の乳幼児と幼稚園、小学校（支援学校小学部）、中学校（支援学校中学部）に入学する子及び幼稚園の年長に進級する子、小学校（支援学校小学部）、中学校（支援学校中学部）に進級する子を養育する保護者</t>
  </si>
  <si>
    <t>・０歳から３歳の乳幼児に対する給付金は、乳幼児８６名を対象として、令和7年5月末までに支給する。
・入園入学及び幼稚園年長、小中学校（支援学校小中等部）次学年に進級する子への給付金は、令和８年２月中に支給を開始する。</t>
  </si>
  <si>
    <t>東みよし町</t>
  </si>
  <si>
    <t>令和６年度物価高騰対応重点支援給付金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</si>
  <si>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1,735世帯×30千円、子ども加算　127人×20千円、　　のうちR7計画分
事務費　2,017千円
事務費の内容　　[需用費（事務用品等）　役務費（郵送料等）　業務委託料　として支出]
④低所得世帯等の給付対象世帯数（1,735世帯）</t>
  </si>
  <si>
    <t>令和7年度高校生等通学支援給付金事業</t>
  </si>
  <si>
    <t>①本町には高等学校がなく、町外へ様々な交通手段で通学しており、それに係る費用負担も大きい（JR・バス定期代、自家用車送迎の燃料費等）。よって、交通手段を問わず、15,000円の給付金を交付し、物価高騰に直面する子育て世帯の生活支援を行う。
②給付金
③
・消耗品費10,000円（ﾗﾍﾞﾙｼｰﾙ等）
・通信運搬費73,000円（交付金案内資料郵送料・返信用切手委代330件分）
・支援給付金4,950,000円（15,000円×330人）
④令和7年度東みよし町在住者高校生約330人（住民基本台帳にて対象者を抽出）</t>
  </si>
  <si>
    <t>本町には、高等学校がないため、様々な交通手段（JR、バス、自家用車での送迎等）の通学者がいる。公平的に給付をするため、交通手段を問わず幅広く公平的に給付金（15,000円）を交付する。</t>
  </si>
  <si>
    <t>町ホームページ、広報誌、町公式LINEにて周知する。</t>
  </si>
  <si>
    <t>令和7年度私立保育所等給食材料費高騰対策支援事業</t>
  </si>
  <si>
    <t>①エネルギー・食料品価格等の物価高騰により給食の提供に係る経費の高騰が続く中、保護者の負担を増やすことなく、これまで通りの栄養バランスや量を保った給食を提供するとともに、児童の発達段階や健康状態に応じた食育の充実を支援するため、町内私立保育所等に対し補助金を交付する。（教職員を除く）
②補助金（食材料の購入費及び光熱水費）
③各月ごとに当該月の初日において在籍する教育・保育給付認定子ども数に1,000円（食材料の購入費800円・光熱水費200円）を乗じて得た額(令和7年度より対象児童を0歳児～に拡大)
私立保育所1,000円×74定員×12月・私立認定こども園1,000円×180定員×12月
④町内に在する私立保育所等を運営する事業者</t>
  </si>
  <si>
    <t>対象となる私立保育所等（2施設）に給食材料費を補助することにより、物価が高騰する中においても、保護者からの給食費の徴収を行わず、在園児延べ3,048人に栄養バランスや量を確保した給食の提供を各施設において実施する。</t>
  </si>
  <si>
    <t>保護者に通知等でお知らせするとともに、結果を町ホームページに掲載し公表する。</t>
  </si>
  <si>
    <t>令和7年度公立保育所給食材料費高騰対策支援事業</t>
  </si>
  <si>
    <t>①エネルギー・食料品価格等の物価高騰により給食の食材料費が高騰する中、給食材料費の保護者の負担を増やすことなく、これまで通りの栄養バランスや量を保った給食を提供するとともに、児童の発達段階や健康状態に応じた食育の充実を支援するため、公立認定こども園の賄材料費を増額する。（教職員を除く）
②賄材料費（食材料の購入費）
③各月ごとに当該月の初日において在籍する教育・保育給付認定子ども数に800円を乗じて得た額(令和7年度より対象児童を0歳児～に拡大)
公立認定こども園800円×210定員×12月
④東みよし町立みかも認定こども園</t>
  </si>
  <si>
    <t>対象となる公立認定こども園に給食材料費を補助することにより、物価が高騰する中においても、保護者からの給食費の徴収を行わず、在園児延べ2,520人に栄養バランスや量を確保した給食の提供を各施設において実施する。</t>
  </si>
  <si>
    <t>公衆浴場高騰対策支援事業</t>
  </si>
  <si>
    <t>①エネルギー価格、物価高騰の影響により厳しい経営状況に置かれている、本町公衆浴場施設経営の指定管理料に電気料金の高騰分を上乗せすることで入浴料への価格転嫁対策とし、利用者負担増を防ぐ。②井戸ポンプ、ヒートポンプ（熱ポンプ）、薬注装置、配水ポンプ等に係る電気料金の高騰分を指定管理料追加額とする。③令和3年度制度追加時の指定管理料の額面を基準とし、差分を支援額とする。※電気料金差額（【R7】29,500,000円-【R3】16,698,648円）×指定管理料収入割合0.357×消費税1.1≒支援額5,000,000円（指定管理料追加額）④吉野川ハイウェイオアシス施設（美濃田の湯）指定管理者：吉野川オアシス株式会社</t>
  </si>
  <si>
    <t>入浴料：大人700円／子ども350円の料金据え置き。</t>
  </si>
  <si>
    <t>町ＨＰに掲載し公表する。</t>
  </si>
  <si>
    <t>物価高騰に伴う学校光熱費高騰分支援事業</t>
  </si>
  <si>
    <t>①物価高騰の影響を受けた公立小・中学校の電気代金を支援することにより、教育環境の安定・充実を図る。
②公立小・中学校の電気代高騰分
③小・中学校の令和７年度電気代予想額－令和３年度電気代実績額＝6,437千円
④東みよし町立小学校４校及び中学校２校</t>
  </si>
  <si>
    <t>令和３年度（物価高騰の影響を受ける前）の光熱費の水準になるよう交付金を充当する</t>
  </si>
  <si>
    <t>令和7年度学校給食費保護者負担軽減事業</t>
  </si>
  <si>
    <t>①学校給食費の負担を軽減することにより、物価高騰に直面する子育て世帯を支援する。
子育て世帯は給食費のみならず、様々な物価高騰の影響を受けており、給食費を全額無償化すれば、その分を他の教育費に振り向けることができるなど、物価高騰の影響を受けている子育て世帯の支援としての成果が見込める。
②Ｒ7年4月～Ｒ8年2月分の学校給食費の補助（教職員を除く）
   負担金補助及び交付金　38,528千円
③小学校 260円×535人×174日＝24,204千円
　 中学校 280円×294人×174日＝14,324千円
　 合計38,528千円
④町立小・中学校の児童・生徒及び町内に住所を有し町外の義務教育諸学校に在籍する者の保護者</t>
  </si>
  <si>
    <t>給食費を補助することで、子育て世帯の負担を軽減する。
Ｒ7年4月～Ｒ8年2月分給食費補助一人当たり
小学生260円×174日＝45,240円
中学生280円×174日＝48,720円</t>
  </si>
  <si>
    <t>学校等を通じ保護者に周知する。
本町のホームページで事業を周知する。
事業完了後に本町のホームページで結果を公表する。</t>
  </si>
  <si>
    <t>物価高騰に伴う三好東部福祉センター光熱費高騰分支援事業</t>
  </si>
  <si>
    <t>①物価高騰の影響を受けた三好東部福祉センターの電気代金を支援することにより、社会福祉施設環境の安定・充実を図る。
②三好東部福祉センターの電気代高騰分
③令和７年度電気代予想額－令和３年度電気代実績額＝24千円
④東みよし町三好東部福祉センター</t>
  </si>
  <si>
    <t>令和3年度（物価高騰の影響を受ける前）の光熱費の水準になるよう交付金を充当する</t>
  </si>
  <si>
    <t>物価高騰に伴う社会教育施設光熱費高騰分支援事業</t>
  </si>
  <si>
    <t>①物価高騰の影響を受けた社会教育施設の電気代金を支援することにより、社会教育施設環境の安定・充実を図る。
②各社会教育施設の電気代高騰分
③令和７年度電気代予想額－令和３年度電気代実績額＝1,323千円
④各社会教育施設</t>
  </si>
  <si>
    <t>物価高騰に伴う体育施設光熱費高騰分支援事業</t>
  </si>
  <si>
    <t>①物価高騰の影響を受けた体育施設の電気代金を支援することにより、体育施設環境の安定・充実を図る。
②各体育施設の電気代高騰分
③令和７年度電気代予想額－令和３年度電気代実績額＝504千円
④各体育施設</t>
  </si>
  <si>
    <t>令和7年度交通･運送事業者支援金事業</t>
  </si>
  <si>
    <t>①地域住民の生活と経済活動の基盤である物流ネットワークや、緊急輸送体制の維持に資する町内の交通・運送事業者を物価高騰の中でも経営維持できるよう支援する。
②車両区分に応じた定額支援（1台あたり3万円～10万円）を交付。
③消耗品費　：　 29,360円　輪転機インク代19，360円　コピー用紙10，000円
　印刷製本費： 　 8,690円　（ｶﾗｰｺﾋﾟｰ代14円×50枚+ｶﾗｰﾌﾟﾘﾝﾄ代14円×300枚+ﾓﾉｸﾛﾌﾟﾘﾝﾄ代1.5円×2000枚）×1.1（消費税）
　通信運搬費：　　5，320円　後納郵便代140円×19者×2通
　各種手数料： 　12,320円　新聞折込手数料4.4円×2，800部
　支援金総額：5,900,000円
④事業者数：19者　100台　</t>
  </si>
  <si>
    <t>サービス料金の据置き　19者
R7廃業事業者数　0者</t>
  </si>
  <si>
    <t>令和7年度高圧電力利用事業者支援金事業</t>
  </si>
  <si>
    <t>①物価高騰などの影響を受け、経営圧迫が顕著である、町内高圧電力契約事業者を支援することで、地域経済や地域雇用、サプライチェーンを堅持させる。
②国の割引措置を補完する形で、町内における高圧電力契約事業者に対し、差分となる使用電力量1kWhあたり1.0～1.2円×3か月相当の額を上限とする支援金を交付する。
③消耗品費　：　 29,360円　輪転機インク代19，360円　コピー用紙10，000円
　印刷製本費： 　 8,690円　（ｶﾗｰｺﾋﾟｰ代14円×50枚+ｶﾗｰﾌﾟﾘﾝﾄ代14円×300枚+ﾓﾉｸﾛﾌﾟﾘﾝﾄ代1.5円×2000枚）×1.1（消費税）
　通信運搬費：　　9，800円　後納郵便代140円×35者×2通
　各種手数料：　 12,320円　新聞折込手数料4.4円×2，800部
　支援金総額：3,241,000円
④事業者数：35者　</t>
  </si>
  <si>
    <t>サービス料金の据置き　35者
R7廃業事業者数　0者</t>
  </si>
  <si>
    <t>令和7年度家畜用ワクチン接種費用（農家負担金）支援事業</t>
  </si>
  <si>
    <t>①物価高騰の影響を受けている畜産農家の家畜へのワクチン接種費用を支援することにより、畜産経営の安定・充実を図る。
②補助金（家畜へのワクチン接種費用） 3,000,000円　補助率1/2
③子牛　　12,500円×200頭=2,500,000円
　 繁殖牛 　2,000円×250頭=   500,000円
④東みよし町内畜産事業者</t>
  </si>
  <si>
    <t>対象事業者への交付率100％</t>
  </si>
  <si>
    <t>畜産事業者へ通知等でお知らするとともに、事業完了後に本町のホームページで結果を公表する。</t>
  </si>
  <si>
    <t>香川県</t>
  </si>
  <si>
    <t>LPガス料金高騰対策事業</t>
  </si>
  <si>
    <t xml:space="preserve">①ＬＰガスの料金高騰により影響を受けている県民、県内事業者の負担を軽減するため、ＬＰガス販売事業者を通じて、値引きによる支援を行うもの。
②③
・支援金　272,050千円
　 家庭向け 1,000円/世帯×233,000件＝233,000千円
　 事業者向け（使用量に応じた支援）    
　　（～50㎥/月）　1,000円/事業所×5,500件＝5,500千円
　　（50㎥～300㎥/月） 5,000円/事業所×2,915件＝14,575千円
　　（300㎥/月～）　15,000円/事業所×1,265件＝18,975千円
・事務費18,188千円
（人件費等※2,730千円、振込手数料194千円、説明会費100千円、印刷代600千円、事務機器レンタル代150千円、販売事業者事務費14,414千円）※人件費等は地方公共団体の職員の人件費等には該当しないもの
合計　290,238千円
④県内のLPガス利用者
</t>
  </si>
  <si>
    <t>県内のLPガス利用者約24万世帯の負担を軽減する。</t>
  </si>
  <si>
    <t>特別高圧電気料金高騰対策事業</t>
  </si>
  <si>
    <t>①電気料金高騰の影響を受けている特別高圧契約で受電する中小企業等の負担を軽減するため、電気料金の一部を助成するもの。
②③国の高圧契約に対する補助（R7.7月.9月：1.0円/kWh、R7.8月：1.2円/kWh）で積算。
県内の中小企業等　29,549千円
事務費  900千円
合計 30,449千円
④県内の中小企業等</t>
  </si>
  <si>
    <t>特別高圧契約で受電する中小企業等に対し、国の高圧契約に対する補助（R7.7、.9月：1.0円/kWh、R7.8月：1.2円/kWh）と同様に電気料金の負担を軽減する。</t>
  </si>
  <si>
    <t>HP、新聞広告、チラシ等による周知</t>
  </si>
  <si>
    <t>医療・福祉施設食材価格高騰対策応援金事業</t>
  </si>
  <si>
    <t>①国の定める公定価格等により食材価格の高騰分を利用者に転嫁できない中にあっても、入院患者や施設入所者等に食事を提供しながら運営を続けている医療・福祉施設等に対し、応援金を支給するもの。
②・③
応援金　329,947千円
　（医療施設）　131,830千円
　　・病院：１万円×11,970床（77病院）
　　・有床診療所：１万円×1,213床（77施設）
　（福祉施設等）　162,430千円
　　・介護施設（入所）：１万円×14,370人（331施設）
　　・障害福祉施設（入所）：１万円×1,338人（25施設）
　　・児童福祉施設（入所）：１万円×255人（18施設）
　　・委託里親：１万円×30人（27世帯）
　　・救護施設：１万円×250人（２施設）
　（事務局委託費）　35,687千円
④医療施設、福祉施設等</t>
  </si>
  <si>
    <t>県内医療機関、福祉施設約557施設の負担を軽減し、サービス継続に繋げる。</t>
  </si>
  <si>
    <t>県立特別支援学校・中学校給食費支援事業</t>
  </si>
  <si>
    <t>①学校給食用の食材価格が高騰していることから、学校給食の安定的な提供を行うため、給食費を支援するもの。
②・③
(1）県内特別支援学校9校の給食業務委託料のうち食材費の増額分
・食材費（昼食）　幼稚部・小学部　
　　　　　　　　　　　　45円×52,582食(全児童431人) ＝ 2,366,190円
                      中学部・高等部
　　　　　　　　　　　　40円×91,988食(全生徒754人) ＝ 3,679,520円
・食材費（舎食）　幼稚部・小学部・中学部・高等部
　　　　　　　　　　　　70円×4,636食(児童生徒38人) ＝ 324,520円
（2）高松北中学校　給食業務委託料のうち食材費の増額分
・食材費　40円×28,236食（全生徒273人）＝1,129,440円
※ともに、昨年度の献立を現在の食材価格で提供すると仮定した場合の値上金額を算出して積算。　　   
④県立特別支援学校（9校）及び県立中学校（1校）に在籍する児童生徒
※教職員の給食費は含まれていない。</t>
  </si>
  <si>
    <t>県立特別支援学校（9校）及び県立中学校（1校）に在籍する児童生徒に対する学校給食の安定的な提供（栄養価及び量の維持等）</t>
  </si>
  <si>
    <t>第３子以降学校給食費無償化事業</t>
  </si>
  <si>
    <t>①物価高騰等が進む中で、その影響を特に強く受ける多子世帯における経済的負担の軽減を図るため、義務教育諸学校の設置者である市町等が実施する第３子以降の給食費の無償化の取組みに対し、保護者が負担するものとされている給食費の1/2相当額等について補助等を行うもの。
②第３子以降の給食費を無償化するために負担した給食費及びシステム改修費
③&lt;義務教育諸学校への補助&gt;    市町・学校組合　297,533千円
　　　　　　　　　　　　　　　　　　　　　　 国立　　　　　　　      4,651千円
　＜県立学校：アレルギーに伴う弁当持参者への補助＞187千円
　＜県立学校：町への給食提供業務負担金＞　　　　　　502千円
　＜県立学校：委託料＞　　　　　　　高松北中学校    　2,702千円
　　　　　　　　　　　　　　　　　　　　　　　特別支援学校      1,772千円
④県内の義務教育諸学校設置者（県、市町及び学校法人等）を通じ小中学生の保護者
※教職員の給食費は含まれていない。</t>
  </si>
  <si>
    <t>県内学校給食対象者のうち第3子以降にあたる児童生徒約10,000人に対する学校給食の安定的な提供（栄養価及び量の維持等）</t>
  </si>
  <si>
    <t>高松市</t>
  </si>
  <si>
    <t>高松市住民税非課税世帯（令和６年度）物価高対策給付金及び定額減税不足額給付金支給事業【物価高騰対策給付金】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</si>
  <si>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46,973世帯×30千円、子ども加算　5,300人×20千円、、定額減税を補足する給付（うち不足額給付）の対象者　68,509人　(1,147,570千円）　　のうちR7計画分
事務費　119,149千円
事務費の内容　　[役務費（郵送料等）　業務委託料　として支出]
④低所得世帯等の給付対象世帯数（46,973世帯）、定額減税を補足する給付（うち不足額給付）の対象者数（68,509人）</t>
  </si>
  <si>
    <t>高松市中小企業等賃金引上げ奨励金事業</t>
  </si>
  <si>
    <t xml:space="preserve">①物価高が続く中で、従業員の持続的な賃金の引上げに向けて、賃金の引上げを実施する中小企業等に奨励金を支給する。
②賃上げ奨励金、委託料及び事務費
③給付費　250,000千円
　　・賃金引上げ率【正規】2.5%以上:2,275人【非正規】5%以上:1,225人
　　　50千円 x 3,500人（175,000千円）
　　・賃金引上げ率【正規】1.5%以上:1,625人【非正規】3%以上:875人
　　　30千円 x 2,500人（75,000千円）
　事務費　615千円
　委託料　18,521千円　
④対象者　市内に本社又は本店若しくは事務所（個人の場合にあたっては事業所及び住所）を有する中小企業、市内に主たる事業所を有するその他の法人
</t>
  </si>
  <si>
    <t>対象となる市内の中小企業に対し賃金引上げの支援を行い、対象者への執行率100％を目指す。</t>
  </si>
  <si>
    <t>令和7年度高松市公共交通運行特別支援事業</t>
  </si>
  <si>
    <t xml:space="preserve">①市民等の移動手段を維持確保することを目的に、燃料等の物価の高騰による運行経費の増加、運転手の不足、改善基準告示等の改正による運転手の労働時間の上限規制等により厳しい経営環境にある交通事業者の状況に鑑み、このような状況において従業員の賃金の引上げを実施する地域交通事業者に対して支援を行う。
②賃上げ奨励金
③路線バス等の運行事業者：16,550千円
（路線バス50千円×299人、コミュニティバス等50千円×32人）
地域鉄道事業者：15,500千円
（50千円×310人）
④市内を運行する路線バス等の運行事業者及び地域鉄道事業者
</t>
  </si>
  <si>
    <t>対象となる路線バス等の運行事業者3者及び地域鉄道事業者1者に対し支援を行い、対象者への執行率100％を目指す。</t>
  </si>
  <si>
    <t>市ホームページ及び広報紙への掲載</t>
  </si>
  <si>
    <t>学校給食費保護者負担軽減支援事業（令和６年度補正分）</t>
  </si>
  <si>
    <t>①物価高が続く中で学校給食用食材費の支援を行うことで、小・中学生の保護者の経済的な負担を軽減する。（計画Ｎｏ８と同一事業）
②学校給食用食材費（物価高騰分及び更なる物価高騰分）
③
【物価高騰分】
小学校低学年@18円×1,274,828食＋小学校中学年@38円×1,341,192食＋小学校高学年@50円×1,410,564食＋中学校@57円×1,785,000食＝246,185,400円
※教職員分は対象としない
【更なる物価高騰分】
小学校低学年@26円×1,274,828食＋小学校中学年@33円×1,341,192食＋小学校高学年@40円×1,410,564食＋中学校@40円×1,785,000食＝205,227,424円
※教職員分は対象としない
④（公財）高松市学校給食会</t>
  </si>
  <si>
    <t>対象世帯分の食材費を支給することで、小・中学生の保護者の給食費負担額を10％以上軽減する。</t>
  </si>
  <si>
    <t>学校給食費保護者負担軽減支援事業（令和７年度予備費分）</t>
  </si>
  <si>
    <t>①物価高が続く中で学校給食用食材費の支援を行うことで、小・中学生の保護者の経済的な負担を軽減する。（計画Ｎｏ７と同一事業）
②学校給食用食材費（物価高騰分及び更なる物価高騰分）
③
【物価高騰分】
小学校低学年@18円×1,274,828食＋小学校中学年@38円×1,341,192食＋小学校高学年@50円×1,410,564食＋中学校@57円×1,785,000食＝246,185,400円
※教職員分は対象としない
【更なる物価高騰分】
小学校低学年@26円×1,274,828食＋小学校中学年@33円×1,341,192食＋小学校高学年@40円×1,410,564食＋中学校@40円×1,785,000食＝205,227,424円
※教職員分は対象としない
④（公財）高松市学校給食会</t>
  </si>
  <si>
    <t>丸亀市</t>
  </si>
  <si>
    <t>丸亀市くらし応援臨時給付金</t>
  </si>
  <si>
    <t>①物価高が続く中で低所得世帯への支援を行うことで、低所得の方々の生活を維持する。
②低所得世帯への給付金及び事務費
③R6,R7の累計給付金額
令和６年度住民税均等割非課税世帯　11,510世帯×30千円、子ども加算　1,560人×20千円、、定額減税を補足する給付（うち不足額給付）の対象者　15,076人　(301,390千円）　　のうちR7計画分
事務費　72,471千円
事務費の内容　　[需用費（事務用品等）　役務費（郵送料等）　業務委託料　として支出]
④低所得世帯等の給付対象世帯数（11,510世帯）、定額減税を補足する給付（うち不足額給付）の対象者数（15,076人）</t>
  </si>
  <si>
    <t>➀エネルギー関連や食糧費の価格高騰が続くなか、公定価格制度により診療・介護報酬等を施設の意向で改定できない医療・福祉施設に支援金を支給することで経済的負担を軽減し事業継続を支援する。
②医療・福祉施設絵の支援金及び支援金支給に係る事務費
③支援金　病院270千円×10施設　有床診療所150千円×4施設　無床診療所・70千円×70施設　歯科医院70千円×50施設　保険薬局20千円×61施設　あんま・はり・きゅう事業所20千円×241施設
　介護施設190千円×23施設　介護サービス事業所150千円×37施設　115千円×83施設　居宅介護支援事業所70千円×31施設
　障害者（児）支援事業所190千円×5施設　70千円×104施設
　児童養護施設190千円×1施設　115千円×3施設
　事務費　郵送料・振込手数料210千円
④市内で病院、診療所、保険薬局、介護保険サービス事業所、障害者(児）支援事業所、老人福祉施設、児童養護施設、あんま・はり・きゅう事業所等を運営する者</t>
  </si>
  <si>
    <t>年度内に約723件の医療・福祉施設等に支援金を支給</t>
  </si>
  <si>
    <t>坂出市</t>
  </si>
  <si>
    <t>物価高騰重点支援給付金および定額減税不足額給付</t>
  </si>
  <si>
    <t>①物価高が続く中で低所得世帯への支援を行うことで、低所得の方々の生活を維持する。
②低所得世帯への給付金及び事務費
③R6,R7の累計給付金額
　　のうちR7計画分
事務費　17,931千円
事務費の内容　　[需用費（事務用品等）　役務費（郵送料等）　業務委託料　使用料及び賃借料　人件費　として支出]
④低所得世帯等の給付対象世帯数（世帯）</t>
  </si>
  <si>
    <t>①小学校の給食費を、物価高騰分に留まらず無償化することにより、著しい物価高騰に直面している子育て世帯への支援を行うとともに子育て世代から選ばれるまちの実現をめざす。
②学校給食会への補助金
③
・坂出市立小学校生徒数のうち就学援助など受給者以外
1,630人（1,932人×84.4％）×190回×250円＝77,425千円
・その他の小学校生徒数
284人×190回×250円＝13,490千円（附属・特別支援）
計：90,915千円のうち、第3子無償化分（県費充当分）5,130千円除く85,785千円
※85,785千円のうち、68,785千円を計上
※教職員等を除く
④坂出市が学校給食会を通じて子育て世帯（保護者）を支援
※No.11と同一事業</t>
  </si>
  <si>
    <t>約1,900人の給食費の無償化による負担軽減</t>
  </si>
  <si>
    <t>①著しい物価高騰に直面し、食材費が増加している中、安全安心で質の高い学校給食を継続するために、保護者の給食費負担の増加が必要となっているが、食材費の高騰分について市の公費負担とすることで、保護者負担軽減を図る。
②学校給食会への補助金
③
・坂出市立小学校1,932人×190日×20円＝7,342千円
・坂出市立中学校1,040人×184日×20円＝3,827千円
・坂出市立幼稚園22人×179日×20円＝79千円
※園児・児童・生徒を対象とし、教職員等を除く
④坂出市が学校給食会を通じて子育て世帯（保護者）を支援</t>
  </si>
  <si>
    <t>約3,000人分の保護者負担軽減</t>
  </si>
  <si>
    <t>医療機関等物価高騰対策支援給付金</t>
  </si>
  <si>
    <t xml:space="preserve">
①物価高騰の影響を受けている市内の保険医療機関や保険薬局等の負担を軽減し、安定的かつ継続的な事業運営を支援するため給付金を支給する。
②③
5病院×360千円＝1,800千円
5有床診療所×180千円＝900千円
58無床診療所×90千円＝5,220千円
1助産所×50千円＝50千円
36保険薬局×25千円＝900千円
47施術所×25千円＝1,175千円
④坂出市内の医療機関等
</t>
  </si>
  <si>
    <t>5病院、5有床診療所、58無床診療所、1助産所、36保険薬局、47施術所に対する支援</t>
  </si>
  <si>
    <t>社会福祉施設等物価高騰対策給付金（障がい福祉サービス事業者等）</t>
  </si>
  <si>
    <t xml:space="preserve">
①物価高騰の影響を受けている市内障がい福祉サービス事業所や高齢福祉事業所等を運営する事業者に対し、負担軽減を図り、安定的な事業の継続を支援するために給付金を支給する。
②③
・入所系13事業所　
【内訳】定員50人未満：8事業所×150千円、定員50人以上100人未満：3事業所×250千円、定員100人以上：2事業所×350千円　計：2,650千円
・通所系23事業所　23事業所×100千円＝2,300千円
・訪問系18事業所　18事業所×50千円＝900千円
④市内事業者
</t>
  </si>
  <si>
    <t>市内障がい福祉サービス事業者や高齢福祉事業者（入所系13事業所、通所系23事業所、訪問系18事業所）に対する助成</t>
  </si>
  <si>
    <t>社会福祉施設等物価高騰対策給付金（介護サービス事業者）</t>
  </si>
  <si>
    <t xml:space="preserve">
①物価高騰の影響を受けている市内介護サービス事業所を運営する事業者に対し、負担軽減を図り、安定的な事業の継続を支援するために給付金を支給する。
②③
・入所系37事業所　
【内訳】定員50人未満：22事業所×150千円、定員50人以上100人未満：12事業所×250千円、定員100人以上：3事業所×350千円　計：7,350千円
・通所系30事業所　30事業所×100千円＝3,000千円
・訪問系42事業所　42事業所×50千円＝2,100千円
④市内事業者
</t>
  </si>
  <si>
    <t>市内介護サービス事業者（入所系37事業所、通所系30事業所、訪問系42事業所）に対する助成</t>
  </si>
  <si>
    <t>私立保育所等運営助成金（物価高騰対策分）</t>
  </si>
  <si>
    <t xml:space="preserve">
①物価高騰の影響により負担が増加している市内の私立保育所等を運営する事業者に対し、その事業の継続を支援するために給付金を支給する。
②③定員100人未満＝500千円×4園＝2,000千円
100人以上200人未満＝750千円×4園＝3,000千円
④市内事業者
</t>
  </si>
  <si>
    <t>市内の私立保育所等（8園）に対する助成</t>
  </si>
  <si>
    <t>小学校給食費無償化事業（国予備費分）</t>
  </si>
  <si>
    <t xml:space="preserve">
①小学校の給食費を、物価高騰分に留まらず無償化することにより、著しい物価高騰に直面している子育て世帯への支援を行うとともに子育て世代から選ばれるまちの実現をめざす。
②学校給食会への補助金
③
・坂出市立小学校生徒数のうち就学援助など受給者以外
1,630人（1,932人×84.4％）×190回×250円＝77,425千円
・その他の小学校生徒数
284人×190回×250円＝13,490千円（附属・特別支援）
計：90,915千円のうち、第3子無償化分（県費充当分）5,130千円除く85,785千円
※85,785千円のうち、17,000千円を計上
※教職員等を除く
④坂出市が学校給食会を通じて子育て世帯（保護者）を支援
※No.5と同一事業
</t>
  </si>
  <si>
    <t>善通寺市</t>
  </si>
  <si>
    <t>令和６年度住民税均等割非課税世帯給付及び不足額給付</t>
  </si>
  <si>
    <t>①物価高が続く中で低所得世帯への支援を行うことで、低所得の方々の生活を維持する。
②低所得世帯への給付金及び事務費
③R6,R7の累計給付金額
令和６年度住民税均等割非課税世帯　3,464世帯×30千円、子ども加算　404人×20千円、、定額減税を補足する給付（うち不足額給付）の対象者　5,060人　(93,250千円）　　のうちR7計画分
事務費　9,502千円
事務費の内容　　[需用費（事務用品等）　役務費（郵送料等）　業務委託料　使用料及び賃借料　人件費　として支出]
④低所得世帯等の給付対象世帯数（3,464世帯）、定額減税を補足する給付（うち不足額給付）の対象者数（5,060人）</t>
  </si>
  <si>
    <t>おこめ券等配布事業</t>
  </si>
  <si>
    <t>①６５歳以上の高齢者に対しおこめ券を配布することで、エネルギー・食料品等の物価高騰の影響を受ける高齢生活者を支援するもの。
②おこめ券調達経費及び事務費に充当する。
③業務委託料　101,443千円（おこめ券調達費含む。調達数は9,616人×20枚（引換総額8,800円））
　報酬　2,080千円(臨時雇用経費）
　旅費　　110千円（臨時雇用費用弁償）
　需用費　600千円（消耗品等）
　役務費　4,038千円（郵送料等）
④令和7年1月1日現在住民基本台帳に登録されている65歳以上の者
。なお、Cその他15,298千円は交付限度額を超える事業費として一般財源を記載している。</t>
  </si>
  <si>
    <t>対象者9,616人に対し、おこめ券20枚（引換総額8,800円）を支給する。</t>
  </si>
  <si>
    <t>①子育て世帯の負担を増価させることなく、栄養バランスの取れた安心安全な学校給食を安定的に供給するため、物価高騰に伴う給食費の単価上昇分を負担する。※教職員の給食費を除く。
②負担金
③小学生：１食当たり262円から310円へ48円増額
　48円×1,396人×187日=12,530千円
　中学生：１食当たり300円から355円へ55円増額
　55円×675人×183日=6,794千円
④善通寺市・琴平町・多度津町学校給食センター協議会
なお、Cその他は交付限度額を超える事業費として一般財源を記載している。</t>
  </si>
  <si>
    <t>保護者負担の増加０円</t>
  </si>
  <si>
    <t>観音寺市</t>
  </si>
  <si>
    <t>低所得世帯支援及び不足額給付事業【物価高騰対策給付金】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</si>
  <si>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5,934世帯×30千円、子ども加算　561人×20千円、、定額減税を補足する給付（うち不足額給付）の対象者　9,601人　(183,630千円）　　のうちR7計画分
事務費　31,720千円
事務費の内容　　[需用費（事務用品等）　役務費（郵送料等）　業務委託料　人件費　として支出]
④低所得世帯等の給付対象世帯数（5,934世帯）、定額減税を補足する給付（うち不足額給付）の対象者数（9,601人）</t>
  </si>
  <si>
    <t>民間保育施設等物価高騰対策支援事業（重点支援）</t>
  </si>
  <si>
    <t>①物価高騰に直面する市内の民間保育施設等の負担を軽減するため支援金を給付する。
②、③
振込手数料：4千円
補助金：2,700千円（350千円×5施設、250千円×3施設、50千円×4施設）
④市内に保育施設等を有する事業者</t>
  </si>
  <si>
    <t>市内の12事業者に対して支援を行う。</t>
  </si>
  <si>
    <t>中小企業者物価高騰対策支援事業（重点支援）</t>
  </si>
  <si>
    <t>①エネルギー価格高騰の影響を受ける市内中小企業者の負担を軽減し、事業の継続を支援するため、支援金を交付する。
②、③
補助金：21,690千円
（補助金内訳：対象経費に応じ、30千円～90千円）
30千円×77件、60千円×59件、90千円×176件
④市内に事業所又は住所を有する中小企業者で、R6.1～12月のうち任意の１か月において３万円以上のエネルギー経費支出があった者</t>
  </si>
  <si>
    <t>市内の約300事業者に対して支援を行う。</t>
  </si>
  <si>
    <t>乳児紙おむつ等支給事業</t>
  </si>
  <si>
    <t>①物価高騰に直面する子育て世帯の経済的負担の軽減を図るため紙おむつ等の購入に対し助成を行う。
②③
補助金：11,040千円
（補助金内訳：1,000円券×48枚×230人分）
④令和６年度からＲ７年度の間に申請を行った市内に住所を有する乳児（申請時点で１歳未満）の保護者。</t>
  </si>
  <si>
    <t>令和６年度の申請者287人、令和７年度の申請者164人（10/8時点）の利用を見込んでいる。</t>
  </si>
  <si>
    <t>①物価高が続く中で学校給食用食材費の支援を行うことで、園児・児童・生徒の保護者の経済的な負担を軽減する。
②学校給食用食材費（物価高騰分）
③267,117食×10円＝2,671,117円
※教職員分は対象としない
④学校給食会</t>
  </si>
  <si>
    <t>児童数等から、観音寺学校給食会分が177,325食、大野原学校給食会分が59,394食、豊浜学校給食会分が30,398食を見込んでいる。</t>
  </si>
  <si>
    <t>さぬき市</t>
  </si>
  <si>
    <t>物価高騰緊急支援給付金支給事業（低所得世帯支援枠等分）及び定額減税不足額給付金支給事業【物価高騰対策給付金】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</si>
  <si>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5,625世帯×30千円、子ども加算　368人×20千円、、定額減税を補足する給付（うち不足額給付）の対象者　7,113人　(129,860千円）　　のうちR7計画分
事務費　16,713千円
事務費の内容　　[需用費（事務用品等）　役務費（郵送料等）　業務委託料　として支出]
④低所得世帯等の給付対象世帯数（5,625世帯）、定額減税を補足する給付（うち不足額給付）の対象者数（7,113人）</t>
  </si>
  <si>
    <t>農業者物価高騰対策継続支援金支給事業</t>
  </si>
  <si>
    <t>①物価高騰が続く中で市内の農業者への支援を行うことで、農業者による事業の継続を支援する。
②給付金
③・担い手7,840千円（80千円×98経営体）
・販売農家13,480千円（20千円×674経営体※R6売上50万円以上が対象）
・畜産農家（牛豚）6,970千円（10千円×7,080頭※１経営体上限500千円）
・畜産農家（鶏）629千円（20円×44,603羽※１経営体上限500千円）
④市内農業者792経営体（担い手98経営体、販売農家674経営体、畜産農家（牛豚）18経営体、畜産農家（鶏）2経営体）</t>
  </si>
  <si>
    <t>支給者数：792経営体</t>
  </si>
  <si>
    <t>学校給食費減免事業</t>
  </si>
  <si>
    <t>①物価高騰対策として、小中学校の給食費（R7.4月～R8.3月分）を減免
市内に住所を有する市外小中学校通学者等に対しては、給食費等支援金を給付
②③減免相当分は学校給食費（賄材料費等）に充当
小学校（対象者数：1,388人）：1食あたりの減免額180円（300円→120円）
・減免額合計：40,142千円
中学校（対象者数：760人）：1食あたりの減免額215円（350円→135円）
・減免額合計：27,177千円
・扶助費（給食費等支援金）：3,773千円
④給食費実費負担者（教職員は除く）</t>
  </si>
  <si>
    <t>給食費減免額：67,319千円</t>
  </si>
  <si>
    <t>東かがわ市</t>
  </si>
  <si>
    <t>住民税非課税世帯に対する臨時特別給付金事業【物価高騰対策給付金】、住民税非課税世帯等に対する臨時特別給付金事業（こども加算）【物価高騰対策給付金】、定額減税補足給付金事業（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</si>
  <si>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4,156世帯×30千円、子ども加算　196人×20千円、、定額減税を補足する給付（うち不足額給付）の対象者　5,322人　(97,700千円）　　のうちR7計画分
事務費　4,789千円
事務費の内容　　[需用費（事務用品等）　役務費（郵送料等）　業務委託料　人件費　として支出]
④低所得世帯等の給付対象世帯数（4,156世帯）、定額減税を補足する給付（うち不足額給付）の対象者数（5,322人）</t>
  </si>
  <si>
    <t>プレミアム付デジタル地域通貨事業</t>
  </si>
  <si>
    <t>①エネルギー・食料品等の物価高騰の影響を受けた市民への支援として、プレミアム付デジタル地域通貨事業の実施により、プレミアムポイントを発行し、消費を下支えする。
②プレミアム付デジタル地域通貨事業の実施に要する経費
③全体事業費　43,790千円
・デジタル地域通貨システム運営等委託料　18,040千円
・プレミアム付デジタル地域通貨運営支援委託料　2,500千円
・プレミアム付デジタル地域通貨事業委託料　23,250千円
　（プレミアム率30％）
　還元対象チャージ額5,000円に対して、30％のプレミアム率（1.5千円）を
　ポイント還元する。ただし、事業登録した市内中小規模店舗のみで利用
　可能。
　1.5千円×8,500セット＝12,750千円
　（プレミアム率20％）
　還元対象チャージ額5,000円に対して、20％のプレミアム率（1千円）を
　ポイント還元する。事業登録した全店舗で利用可能。
　1千円×10,500セット＝10,500千円
④市民</t>
  </si>
  <si>
    <t>プレミアム率30％のデジタルポイントを10,500セット、プレミアム率20％のデジタルポイントを10,500セットを販売する（計21,000セット）。</t>
  </si>
  <si>
    <t>ホームページ、広報誌、チラシ等</t>
  </si>
  <si>
    <t>障害福祉事業所支援金事業</t>
  </si>
  <si>
    <t xml:space="preserve">①エネルギー・食料品価格等の物価高騰の影響により経費が増加する中、その影響を価格に転嫁することができず、公定価格でサービスを維持しながら運営を続けている障害福祉事業所に対し、支援金を交付することで事業者の負担を軽減する。
②障害福祉事業所への支援金給付に要する経費
③全体事業費：2,015千円
（事業費内訳）
  （１）事業所区分：入所・居住系
　　　事業費：1,090千円
　　　対象施設数：７施設、各施設定員数×10千円
　　　１施設当たり給付額の上限　300千円
  （２）事業所区分：通所系
　　　事業費：775千円
　　　対象施設数：10施設、各施設定員数×5千円
　　　１施設当たり給付額の上限　150千円
  （３）事業所区分：訪問系
　　　事業費：150千円
　　　対象施設数：３施設
　　　１施設当たり50千円
④市内に障害福祉事業所を有する事業者で令和６年度または令和７年度にサービス等を提供した実績がある事業所
</t>
  </si>
  <si>
    <t>対象事業所20施設に対して、支援金を給付する</t>
  </si>
  <si>
    <t>介護サービス事業所等支援金事業</t>
  </si>
  <si>
    <t xml:space="preserve">①エネルギー・食料品価格等の物価高騰の影響により経費が増加する中、その影響を価格に転嫁することができず、公定価格でサービスを維持しながら運営を続けている介護サービス事業所等に対し、支援金を給付することで事業者の負担を軽減する。
②介護サービス事業所等への支援金給付に要する経費
③全体事業費9,055千円
（事業費内訳）
  （１）事業所区分：入所・居住系　
　　　事業費：4,660千円
　　　対象施設数：19施設、各施設定員数×10千円
　　　１施設当たり給付額の上限　300千円
  （２）事業所区分：通所系　
　　　事業費：2,845千円
　　　対象施設数：26施設、各施設定員数×5千円
　　　１施設当たり給付額の上限　150千円
  （３）事業所区分：訪問系
　　　事業費：1,550千円
　　　対象施設数：31施設、１施設当たり50千円
④市内に介護サービス事業所または高齢者施設を有する事業者で令和７年度にサービス等を提供した実績がある事業所
</t>
  </si>
  <si>
    <t>対象事業所76施設に対して、支援金を給付する</t>
  </si>
  <si>
    <t>医療施設等支援金事業</t>
  </si>
  <si>
    <t xml:space="preserve">①エネルギー・食料品価格等の物価高騰の影響により経費が増加する中、その影響を価格に転嫁することができず、公定価格でサービスを維持しながら運営を続けている医療施設等に対し、支援金を交付することで事業者の負担を軽減する。
②医療施設等への支援金給付に要する経費
③全体事業費5,170千円
（事業費内訳）
・支援金　5,170千円
　（１）病院：360千円+病床数×2.5千円
　　　施設数：病院２施設、病床112床
　　　360千円×２施設+112床×2.5千円=1,000千円
　（２）有床診療所：180千円
　　　施設数：１施設　　　180千円×１施設=180千円
　（３）無床診療所：90千円
　　　施設数：26施設　　　90千円×26施設=2,340千円
　（４）訪問看護ステーション、助産所：50千円
　　　施設数：３施設　　　50千円×３施設=150千円
　（５）薬局、あん摩マッサージ指圧師、はり師、きゅう師、　
　　　柔道整復師：25千円　　　施設数：60施設
　　　25千円×60施設=1,500千円
④市内で医療施設等を開設している事業者で、令和６年度に香川県が実施した「香川県医療・福祉施設応援金事業」の対象となる事業者
</t>
  </si>
  <si>
    <t>対象事業所92施設に対して、支援金を給付する</t>
  </si>
  <si>
    <t>就学前施設支援金事業</t>
  </si>
  <si>
    <t xml:space="preserve">①エネルギー・食料品価格等の物価高騰の影響により運営経費が増加する中、その影響を施設利用料等に転嫁することができず、公定価格による委託料でもって運営を続けている私立就学前施設に対し、光熱費及び食料費等の負担の増大を軽減し、栄養バランスや量を保った給食の質の維持や保育施設の安定的な運営を支援する。
②私立就学前施設への支援金給付に要する経費
③全体事業費450千円
（事業費内訳）
・施設区分：私立保育所、認定こども園
　事業費450千円
　対象施設数：３施設
　各施設定員数×5千円　上限額150千円/施設
④市内の私立就学前施設
</t>
  </si>
  <si>
    <t>対象事業所３施設に対して、支援金を給付する</t>
  </si>
  <si>
    <t>農業者物価高騰対策支援事業（国のR6補正予算充当分）</t>
  </si>
  <si>
    <t>①市内農業者においては、生産資材や光熱水費、人件費等（以下「原材料」という。）の価格高騰等により厳しい経営状況にある。しかし、昨今の原材料価格の高騰分を生産物に価格転嫁しにくいという状況が継続していることから、生産コストの一部を補填するため支援金を交付し、経営継続を図る。
※No.11と同一事業
②農業者物価高騰支援に要する経費
③全体事業費18,990千円
（事業費内訳）
・人件費（時間外勤務手当）　50千円
・通信運搬費　18千円
・交付金　18,922千円
　農業者　407経営体
　　うち担い手農業者　  87経営体（87経営体×80千円=6,960千円）
　　うち販売農家　　　　310経営体（310経営体×30千円=9,300千円）
　畜産農家　10経営体（2,662千円）
④市内に住所を有する農業者で、今後も経営等の継続意思があるもの</t>
  </si>
  <si>
    <t>対象となる農業者417経営体に対して、支援金を給付する</t>
  </si>
  <si>
    <t>農業者物価高騰対策支援事業（国のR7予備費充当分）</t>
  </si>
  <si>
    <t>①市内農業者においては、生産資材や光熱水費、人件費等（以下「原材料」という。）の価格高騰等により厳しい経営状況にある。しかし、昨今の原材料価格の高騰分を生産物に価格転嫁しにくいという状況が継続していることから、生産コストの一部を補填するため支援金を交付し、経営継続を図る。
※No.10と同一事業
②農業者物価高騰支援に要する経費
③全体事業費18,990千円
（事業費内訳）
・人件費（時間外勤務手当）　50千円
・通信運搬費　18千円
・交付金　18,922千円
　農業者　407経営体
　　うち担い手農業者　  87経営体（87経営体×80千円=6,960千円）
　　うち販売農家　　　　310経営体（310経営体×30千円=9,300千円）
　畜産農家　10経営体（2,662千円）
④市内に住所を有する農業者で、今後も経営等の継続意思があるもの</t>
  </si>
  <si>
    <t>三豊市</t>
  </si>
  <si>
    <t>電力・ガス・食料品等価格高騰重点支援給付金及び定額減税補足給付金支給事業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</si>
  <si>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6,040世帯×30千円、子ども加算　539人×20千円、、定額減税を補足する給付（うち不足額給付）の対象者　11,132人　(131,410千円）　　のうちR7計画分
事務費　15,794千円
事務費の内容　　[需用費（事務用品等）　役務費（郵送料等）　業務委託料　人件費　として支出]
④低所得世帯等の給付対象世帯数（6,040世帯）、定額減税を補足する給付（うち不足額給付）の対象者数（11,132人）</t>
  </si>
  <si>
    <t>物価高騰対策中小企業経営改善利子補給金</t>
  </si>
  <si>
    <t>①三豊市中小企業経営改善資金利子補給金の交付を受ける事業者に対し、利子補給を上乗せ（25％）することにより、物価高騰等による影響を軽減し、経営の安定と企業育成を促進する。
②利子補給金（補助金）
③利子補給　1,800千円
　想定件数　175件
　振込手数料　175件×110円
④三豊市に居住する個人事業主又は三豊市内に事業所を有する中小企業者かつ三豊市商工会長の推薦を受けた者</t>
  </si>
  <si>
    <t>175者</t>
  </si>
  <si>
    <t>①エネルギー・食料品価格等の物価高騰の影響により運営経費が増大している介護サービス事業所への運営支援
②介護サービス事業所への給付金：12,400千円
　手数料：5千円
③給付金（支援金）
　訪問系　50千円×30事業所＝1,500千円
　通所系　100千円×40事業所＝4,000千円
　入所・入居系
　（定員50人未満）150千円×22事業所＝3,300千円
　（定員50人以上）250千円×14事業所＝3,500千円
　新規見込み　　100千円
　事務費（振込手数料）　110円×44法人＝4,840円
　　　　　　　　　　　　　　　　　　　≒5千円
④市内の介護サービス事業所</t>
  </si>
  <si>
    <t>対象となる施設106事業所全てに対して支給する。</t>
  </si>
  <si>
    <t>ホームページに掲載
対象施設への個別通知</t>
  </si>
  <si>
    <t>三豊市保育等施設事業者物価高騰対策支援事業</t>
  </si>
  <si>
    <t>①物価高騰の影響を受けた民間保育等施設事業所の経済的負担を軽減し、質の高いサービス等を安定的かつ継続的に提供できるように支援するため。
②電気代・ガス代・給食賄材料代
③定員15人まで150千円×2施設＝300千円
　定員35人まで200千円×3施設＝600千円
　定員60人まで250千円×3施設＝750千円
　振込手数料＝2千円
④保育所1施設、幼保連携型認定こども園2施設、小規模保育園5施設/6事業者</t>
  </si>
  <si>
    <t>保育所1施設、幼保連携型認定こども園2施設、小規模保育園5施設
（申請率100％）</t>
  </si>
  <si>
    <t>三豊市障害福祉サービス事業者等物価高騰対策支援金</t>
  </si>
  <si>
    <t>①物価高騰等の影響を受けている三豊市内の障害福祉サービス事業所等の経済的負担を軽減し、安定的かつ継続的に事業運営ができるよう支援金を支給する
②交付金（支援金）：4,100千円
　役務費（振込手数料）：3千円
③訪問系：50千円×16事業所
　通所系：100千円×17事業所
　入所・入居系(定員50未満)：150千円×5事業所
　　　　　　　(定員50～100未満)：250千円×2事業所
　　　　　　　(定員100以上)：350千円×1事業所
　振込手数料：26法人×110円
④市内障害福祉サービス事業所</t>
  </si>
  <si>
    <t>該当全事業所へ支援金支給</t>
  </si>
  <si>
    <t>こども食堂等こどもの居場所物価高騰対策支援金</t>
  </si>
  <si>
    <t>①物価高騰によりこどもの居場所の安定的な開催に支障を生じている実施団体への支援
②実施団体への給付金
③【光熱費負担・食材提供】5団体×45千円【食材提供】4団体×30千円【光熱費負担】3団体×15千円
　振込手数料　12件×110円
④三豊市こどもの居場所運営会員団体</t>
  </si>
  <si>
    <t>対象となる12団体に給付する。</t>
  </si>
  <si>
    <t>令和7年度三豊市立小中学校第3子以降学校給食費無償化事業</t>
  </si>
  <si>
    <t>①近年の物価高騰により多子世帯は多大な影響を受けている。第3子以降の給食費を無償化することによって、多子世帯の子育て支援を行う。
②第3子以降の学校給食費（県費補助金交付分（経費の半額）、生活保護、就学支援対象者等、教職員分を除く,）
③小学校給食費：月額4,000円、中学校給食費：月額4,700円、R7.4月末現在対象者：小学生440名、中学生140名
④三豊市立の小中学校に在籍する第3子以降（同一被扶養者が扶養している子が3人以上いる世帯）の児童生徒</t>
  </si>
  <si>
    <t>近年の物価高騰により多大な影響を受けている3人以上の子を扶養する多子世帯に対して、給食費の無償化を行い生活費の支援を行う。</t>
  </si>
  <si>
    <t>児童生徒に通知分配布</t>
  </si>
  <si>
    <t>土庄町</t>
  </si>
  <si>
    <t>物価高騰重点支援給付金（追加支援分）</t>
  </si>
  <si>
    <t>①物価高が続く中で低所得世帯への支援を行うことで、低所得の方々の生活を維持する。
②低所得世帯への給付金及び事務費
③R6,R7の累計給付金額
令和６年度住民税均等割非課税世帯　1,883世帯×30千円、子ども加算　106人×20千円、、定額減税を補足する給付（うち不足額給付）の対象者　2,319人　(41,180千円）　　のうちR7計画分
事務費　5,355千円
事務費の内容　　[需用費（事務用品等）　役務費（郵送料等）　業務委託料　として支出]
④低所得世帯等の給付対象世帯数（1,883世帯）、定額減税を補足する給付（うち不足額給付）の対象者数（2,319人）</t>
  </si>
  <si>
    <t>大部公民館照明設備改修事業</t>
  </si>
  <si>
    <t>①住民が利用する公民館の照明設備をLED化することで、高騰している電気料金を抑え、使用料の維持など安定的な施設運営を確保する。
②③設計委託料　528千円、監理委託料　418千円、工事請負費　11,000千円
④大部公民館</t>
  </si>
  <si>
    <t>整備施設数：1件</t>
  </si>
  <si>
    <t>HPにより周知</t>
  </si>
  <si>
    <t>小豆島町</t>
  </si>
  <si>
    <t>R6低所得世帯向け給付・不足額給付一体支援事業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</si>
  <si>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2,043世帯×30千円、子ども加算　135人×20千円、、定額減税を補足する給付（うち不足額給付）の対象者　2,261人　(42,150千円）　　のうちR7計画分
事務費　6,000千円
事務費の内容　　[需用費（事務用品等）　役務費（郵送料等）　業務委託料　使用料及び賃借料　人件費　として支出]
④低所得世帯等の給付対象世帯数（2,043世帯）、定額減税を補足する給付（うち不足額給付）の対象者数（2,261人）</t>
  </si>
  <si>
    <t>保健医療機関等物価高騰対策事業【エネルギー・食料品価格等物価高騰対策】</t>
  </si>
  <si>
    <t xml:space="preserve">①エネルギー・食料品価格等の物価高騰により厳しい経営環境にある医療機関や介護サービス事業所等に対して、小豆医療圏の医療・福祉サービスの提供体制を維持するため、事業継続を支援するもの。
②③基本額50千円×66事業所＋5千円×984定員（施設加算）＝8,220千円
食料価格高騰分として、入所施設は6千円×984定員＝5,904千円、通所施設（食事付）は3千円×284定員＝852千円を加算
合計14,976千円
</t>
  </si>
  <si>
    <t>補助金受給事業者数66事業所</t>
  </si>
  <si>
    <t>町HPに掲載</t>
  </si>
  <si>
    <t>給食費無償化事業【エネルギー・食料品価格等物価高騰対策】</t>
  </si>
  <si>
    <t xml:space="preserve">①小中学校の児童生徒にかかる給食費の無償化を行い、エネルギー・食料品価格等の物価高騰の影響を大きく受ける子育て世帯の経済的負担の軽減を図る。
②小中学校児童生徒の給食費無償化に係る費用（学校給食施設費に本交付金を充当）※教職員分除く
③小学校児童 年間59,400円／人×489人＝29,046,600円
中学校生徒 年間70,300円／人×248人＝17,434,400円
合計 46,481,000円Ⓐ
その他（C)は香川県第３子以降学校給食費無償化事業補助金Ⓑ
ⒶｰⒷ＝43,180千円（交付対象経費）
④小中学校の児童生徒の保護者
</t>
  </si>
  <si>
    <t>小中学校児童生徒給食費の保護者負担０円</t>
  </si>
  <si>
    <t>出産・子育て応援給付金事業【エネルギー・食料品価格等物価高騰対策】</t>
  </si>
  <si>
    <t>①妊娠時及び出産時において、それぞれ給付金を支給することでエネルギー・食料品価格等の物価高騰に直面する子育て世帯の経済的負担の軽減を図る。
②④R7.4.1～R8.3.31の期間において、母子手帳の交付を受け、妊婦健診を受診した者に対し、１人あたり100千円を給付。
R7.4.1～R8.3.31の期間において、出生した新生児1人あたり60千円を保護者に給付。
③100千円×50人＝5,000千円（妊婦健診受診後）
60千円×50人＝3,000千円（出生後）</t>
  </si>
  <si>
    <t>給付金受給者延100人</t>
  </si>
  <si>
    <t>町立中学校エネルギー価格高騰対策事業</t>
  </si>
  <si>
    <t>①中学校の照明器具をLED化することで、高騰する電気使用料金を抑制し、施設の維持管理費を軽減させることで、教育環境の向上や学校開放に係る利用料金への価格転嫁を防ぐ。
②③工事請負費 15,070千円　普通教室19室、照明器具数178個、職員室1室、照明器具数36個、事務室1室、照明器具数4個
④小豆島町立小豆島中学校</t>
  </si>
  <si>
    <t>施設整備件数：１件</t>
  </si>
  <si>
    <t>※事業概要は№８と同一
①中学校の照明器具をLED化することで、高騰する電気使用料金を抑制し、施設の維持管理費を軽減させることで、教育環境の向上や学校開放に係る利用料金への価格転嫁を防ぐ。
②③工事請負費 15,070千円　普通教室19室、照明器具数178個、職員室1室、照明器具数36個、事務室1室、照明器具数4個
④小豆島町立小豆島中学校</t>
  </si>
  <si>
    <t>三木町</t>
  </si>
  <si>
    <t>物価高騰対応重点支援臨時給付金（令和６年度低所得世帯支援枠）【住民税非課税世帯等給付金】【物価高騰対策給付金】、定額減税及び定額減税補足給付金（不足額給付）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</si>
  <si>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2,793世帯×30千円、子ども加算　245人×20千円、、定額減税を補足する給付（うち不足額給付）の対象者　4,971人　(79,700千円）　　のうちR7計画分
事務費　2,767千円
事務費の内容　　[需用費（事務用品等）　役務費（郵送料等）　業務委託料　人件費　として支出]
④低所得世帯等の給付対象世帯数（2,793世帯）、定額減税を補足する給付（うち不足額給付）の対象者数（4,971人）</t>
  </si>
  <si>
    <t>子育て応援給付金事業（物価高騰支援）【R6補正分】</t>
  </si>
  <si>
    <t>①物価高騰が続く中で、18歳未満のこどもに対し給付金（1人あたり15千円）を支給し、子育てに要する日常的かつ恒常的な出費が大きいすべての子育て世帯を支援する。
②給付金及び事務費（需用費、役務費、委託料）
③給付金51,600千円（12千円×4,300人）
　国R６補正分を51,600千円（12千円×4,300人）に充当、国R7予備費分を12,900千円（3千円×4,300人）に充当し、1人あたり15千円の給付を行う。
　事務費2,649千円
　(1)消耗品費10千円
　(2)印刷製本費40千円　（封筒3,000部×12円×1.1＝39.6千円）
　(3)通信運搬費313千円　（案内通知110円×340件＝37.4千円、
　　　決定通知110円×2,500件=275千円）
　(4)口座振込等手数料834千円　（振込手数料330円×2,500件＝825千円、
　　　組戻手数料880円×10件=8.8千円）
　(5)委託料1,452千円　（システム改修委託料）
④町内の18歳未満のこども　4300人（平成19年4月2日以降に生まれた者）</t>
  </si>
  <si>
    <t>給付金受給者　延4000人</t>
  </si>
  <si>
    <t>医療施設等物価高騰対策支援事業</t>
  </si>
  <si>
    <t>①物価高騰が続く中で、経営負担が増大している町内の医療機関に対し、施設形態、病床数等に応じた給付金を支給し、経営負担の軽減を図る。
②給付金及び事務費（役務費）
③給付金8,210千円
　(1)病院2,830千円　（[360千円×3施設]+[2.5千円×700病床]）
　(2)有床診療所360千円　（180千円×2施設）
　(3)無床診療所2,070千円　（90千円×23施設）
　(4)助産所50千円　（50千円×１施設）
　(5)訪問看護ステーション50千円　（50千円×１施設）
　(6)薬局750千円　（50千円×１5施設）
　(7)施術所1,500千円　（50千円×30施設）
　(8)歯科技工所600千円　（50千円×12施設）
　事務費54千円
　(1)通信運搬費20千円　（案内通知、決定通知110円×87件×2=19.1千円）
　(2)口座振込等手数料34千円　（振込手数料330円×87件＝28.7千円、
　　　組戻手数料880円×5件=4.4千円）
④町内医療機関　87施設</t>
  </si>
  <si>
    <t>①物価高騰が続く中で、経営負担が増大している町内の介護施設及び障害福祉サービス事業所に対し給付金を支給し、経営負担の軽減を図る。
②給付金及び事務費（役務費）
③給付金6,050千円
　(1)施設系1,980千円　（180千円×11施設）
　(2)居住系900千円　（90千円×10施設）
　(3)通所系1,920千円　（60千円×32施設）
　(4)訪問・相談系1,250千円　（50千円×25施設）
　事務費35千円
　(1)通信運搬費18千円　（案内通知、決定通知110円×78件×2=17.1千円）
　(2)口座振込等手数料17千円　（振込手数料330円×36件＝11.8千円、
　　　組戻手数料880円×5件=4.4千円）
④町内介護施設及び障害福祉サービス事業所　78施設（36法人）</t>
  </si>
  <si>
    <t>①物価高騰が続く中で、経営負担が増大している町内の私立保育所等に対し給付金（一律12万円）を支給し、経営負担の軽減を図る。
②給付金及び事務費（役務費）
③給付金840千円　（120千円×７園）
　事務費3千円　（口座振込手数料330円×7件＝2.31千円）
④町内の私立保育所等　７園</t>
  </si>
  <si>
    <t>農業者物価高騰対策継続支援事業</t>
  </si>
  <si>
    <t>①物価高騰が続く中で、経営負担が増大している町内の農業者に対し、給付金を支給し、農業者による事業の継続を支援する。
②給付金及び事務費（役務費）
③給付金15,710千円
　(1)担い手5,120千円　（80千円×64経営体）
　(2)販売農家7,450千円　（25千円×298経営体）
　(3)畜産農家（肉牛）1,340千円　（5千円×268頭）
　(4)畜産農家（酪農）1,800千円　（5千円×360頭）
　事務費182千円
　(1)通信運搬費50千円（案内通知110円×74件＝8.14千円、
　　決定通知110円×372件=40.92千円）
　(2)口座振込等手数料132千円（振込手数料330円×372件＝122.76千円、
　　組戻手数料880円×10件=8.8千円）
④町内農業者　372経営体（担い手64経営体、販売農家298経営体、肉牛飼養農家4経営体、乳牛飼養農家６経営体）</t>
  </si>
  <si>
    <t>対象担い手への支給率100％、対象販売農家への支給率80％、対象畜産農家への支給率100％</t>
  </si>
  <si>
    <t>子育て応援給付金事業（物価高騰支援）【R7予備費分】</t>
  </si>
  <si>
    <t>①物価高騰が続く中で、18歳未満のこどもに対し給付金（1人あたり15千円）を支給し、子育てに要する日常的かつ恒常的な出費が大きいすべての子育て世帯を支援する。
②給付金
③給付金12,900千円（3千円×4,300人）
　国R６補正分を51,600千円（12千円×4,300人）に充当、国R7予備費分を12,900千円（3千円×4,300人）に充当し、1人あたり15千円の給付を行う。
④町内の18歳未満のこども　4300人（平成19年4月2日以降に生まれた者）</t>
  </si>
  <si>
    <t>直島町</t>
  </si>
  <si>
    <t>住民税非課税世帯生活応援給付金給付事業【物価高騰対策給付金】、定額減税不足額給付金給付事業【物価高騰対策給付金】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</si>
  <si>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277世帯×30千円、子ども加算　16人×20千円、、定額減税を補足する給付（うち不足額給付）の対象者　43人　(890千円）　　のうちR7計画分
事務費　212千円
事務費の内容　　[需用費（事務用品等）　役務費（郵送料等）　として支出]
④低所得世帯等の給付対象世帯数（277世帯）、定額減税を補足する給付（うち不足額給付）の対象者数（43人）</t>
  </si>
  <si>
    <t>学校給食材料費等高騰対策事業</t>
  </si>
  <si>
    <t>①子育て世帯の負担を増加させることなく、栄養バランスの取れた安心安全な学校給食を提供するため、食材購入費の高騰分について町の公費負担とすることで、保護者負担軽減を図る。
②高騰した分の給食材料費（学校給食費に本交付金を充当）※教職員分は除く
③小中学生166人分の給食材料費
小学校児童分：7,242,129円
中学校生徒分：3,583,488円
保護者負担給食料7,158,050円（県費充当分は除く）
上記差引3,667,567円のうち、2,717,000円を計上
④小中学校の児童生徒の保護者</t>
  </si>
  <si>
    <t>宇多津町</t>
  </si>
  <si>
    <t>令和６年度宇多津町非課税世帯への物価高騰重点支援臨時給付金</t>
  </si>
  <si>
    <t>①物価高が続く中で低所得世帯への支援を行うことで、低所得の方々の生活を維持する。
②低所得世帯への給付金及び事務費
③R6,R7の累計給付金額
令和６年度住民税均等割非課税世帯　1,877世帯×30千円、子ども加算　308人×20千円、、定額減税を補足する給付（うち不足額給付）の対象者　3,165人　(54,130千円）　　のうちR7計画分
事務費　6,000千円
事務費の内容　　[需用費（事務用品等）　役務費（郵送料等）　業務委託料　人件費　として支出]
④低所得世帯等の給付対象世帯数（1,877世帯）、定額減税を補足する給付（うち不足額給付）の対象者数（3,165人）</t>
  </si>
  <si>
    <t>宇多津町プレミアム商品券補助事業</t>
  </si>
  <si>
    <t>①物価高騰等に直面し、町民の生活への負担が増えていることから、市域経済の活性化と生活者支援としてプレミアム付商品券の発行事業を実施。
②商品券のプレミアム上乗せ分及びそれに伴う事務費
③プレミアム率分　10,000千円（発行金額100,000千円×10％）
　事務費2,400千円（郵送費550千円　印刷製本費1,850千円）
　その他財源：一般財源　1,400千円
④町民（商品券購入者）</t>
  </si>
  <si>
    <t>商品券発行総額に対する店舗での使用率（換金率）：90％</t>
  </si>
  <si>
    <t>町広報誌、HP</t>
  </si>
  <si>
    <t>宇多津町物価高騰対策学校給食費無償化事業</t>
  </si>
  <si>
    <t>①目　　的：物価高騰の影響をうける小中学生をもつ子育て世帯に対して、学校給食費を無償化することで経済的な支援を行うことを目的とする。
②経費内容：小中学生の学校給食費代
③積算根拠：小中学生1,520人分の給食費　7,618千円×11ヶ月
④対 象 者：小中学生　1,520人（※教職員分は除く）
※事業№９と同事業</t>
  </si>
  <si>
    <t>宇多津町社会福祉施設等物価高騰対策臨時支援給付金</t>
  </si>
  <si>
    <t>①電気、ガス、食料品等の価格高騰の影響を大きく受けている社会福祉施設等に対し、安定・継続してサービス提供できるよう支援する
②支給する交付金
③事業費4,000千円（社会福祉施設への給付金　300千円×３施設、200千円×５施設、100千円×16施設、50千円×10施設）
④社会福祉施設で、R7.4.1時点において宇多津町内で運営しており、申請時点において休止又は廃止していないこと。</t>
  </si>
  <si>
    <t>対象事業者への支給率100％</t>
  </si>
  <si>
    <t>町HP、対象事業者へ直接案内</t>
  </si>
  <si>
    <t>宇多津町医療施設等物価高騰対策臨時支援給付金</t>
  </si>
  <si>
    <t>①電気、ガス、食料品等の価格高騰の影響を大きく受けている医療機関等に対し、安定・継続してサービス提供できるよう支援する
②支給する交付金
③事業費　2,800千円（医療機関への給付金　360千円×１施設、180千円×　1施設、90千円×7施設、25千円×40施設）
④医療機関等で、R7.10.1時点において宇多津町内で運営しており、申請時点において休止又は廃止していないこと。</t>
  </si>
  <si>
    <t>①目　　的：物価高騰の影響をうける小中学生をもつ子育て世帯に対して、学校給食費を無償化することで経済的な支援を行うことを目的とする。
②経費内容：小中学生の学校給食費代
③積算根拠：小中学生1,520人分の給食費　7,618千円×１ヶ月
④対 象 者：小中学生　1,520人（※教職員分は除く）
※事業№６と同事業</t>
  </si>
  <si>
    <t>綾川町</t>
  </si>
  <si>
    <t>令和６年度住民税非課税世帯生活支援臨時給付金</t>
  </si>
  <si>
    <t>①物価高が続く中で低所得世帯への支援を行うことで、低所得の方々の生活を維持する。
②低所得世帯への給付金及び事務費
③R6,R7の累計給付金額
令和６年度住民税均等割非課税世帯　2,160世帯×30千円、子ども加算　186人×20千円、、定額減税を補足する給付（うち不足額給付）の対象者　4,028人　(79,200千円）　　のうちR7計画分
事務費　4,961千円
事務費の内容　　[需用費（事務用品等）　役務費（郵送料等）　業務委託料　人件費　その他　として支出]
④低所得世帯等の給付対象世帯数（2,160世帯）、定額減税を補足する給付（うち不足額給付）の対象者数（4,028人）</t>
  </si>
  <si>
    <t>あやがわスマイル応援券発行事業臨時補助金</t>
  </si>
  <si>
    <t>①購入額にプレミアム分（20%）を上乗せした独自の商品券を発行し、物価高騰の影響により低迷した地元消費の回復を図り、同時に家計支援を行う。
②12,000円分の商品券を10,000円で販売し、その差額分（プレミアム分）を交付対象経費とする。
令和7年度内に確定するプレミアム分を交付対象経費とする。
③令和7年度においては商品券発行部数10,000セット（1人5セットまで）として、そのプレミアム分20,000千円を計上
Cその他はあやがわスマイル応援券販売収入　10千円×10,000セット＝100,000千円
④あやがわスマイル応援券の購入者</t>
  </si>
  <si>
    <t>・商品券販売額　120,000千円
・R8.3月までの商品券換金率100％</t>
  </si>
  <si>
    <t>・広報誌
・ホームページ
・本庁及び出先機関におけるチラシ設置</t>
  </si>
  <si>
    <t>綾川町デジタル商品券発行事業臨時補助金</t>
  </si>
  <si>
    <t>①電子マネーのチャージ額にプレミアム分（20%）を上乗せした独自のプレミアム付電子マネーを発行し、物価高騰の影響により低迷した地元消費の回復を図り、同時に家計支援を行う。
②電子マネーのチャージ額に対して付与する20％分のプレミアム分を交付対象経費とする。
令和7年度内に消費されたプレミアム分を交付対象経費とする。
③令和7年度においてはプレミアム分40,000千円を計上
④プレミアム付き電子マネーの当選者のうち、実際にチャージを行い、プレミアム分を受理した者</t>
  </si>
  <si>
    <t>・プレミアム分電子マネーチャージ額　40,000千円
・R8.3月までの電子マネー消費率100％</t>
  </si>
  <si>
    <t>物価高騰対応学校給食費補助事業</t>
  </si>
  <si>
    <t>①給食費の公会計化を実施したため、学校給食用食材等を町で発注しているところ、食材購入費の価格高騰分については町が負担し、現状の給食費を維持し、保護者に物価高騰の影響が及ばないようにする。
②高騰した分の食材購入費（教職員は除く）
③学校給食用食材等について、価格高騰率を想定し事業費を見込む。
小学校：児童1109人×1125円×11か月＝13,723,875円
中学校：生徒547人×1340円×11か月＝8,062,780円
④町が購入費を負担することで、小・中学校の児童・生徒の保護者に対して支援を行う。</t>
  </si>
  <si>
    <t>・保護者の給食費負担額増額分　0円
・対象児童・生徒数　1,656人（町内小中学校児童・生徒の全数）</t>
  </si>
  <si>
    <t>令和6年度住民税非課税世帯生活支援臨時給付金【被扶養者等世帯】</t>
  </si>
  <si>
    <t>①物価高が続く中で低所得世帯への支援を行うことで、低所得の方々の生活を維持する。
②低所得世帯への給付金及び事務費
③・給付費：1,300千円　
給付費の内容　［令和６年度住民税均等割非課税世帯（被扶養者等世帯）
43世帯×30千円、子ども加算　2人×20千円］
④低所得世帯等の給付対象世帯数（42世帯）</t>
  </si>
  <si>
    <t>・対象者全数に対する支給率　100%</t>
  </si>
  <si>
    <t>令和6年度住民税均等割のみ課税世帯生活支援臨時給付金【被扶養者等世帯及び被扶養者等世帯における子ども加算を含む】</t>
  </si>
  <si>
    <t>①物価高が続く中で低所得世帯への支援を行うことで、低所得の方々の生活を維持する。
②低所得世帯への給付金（令和６年度住民税均等割のみ課税世帯（被扶養者等世帯及び被扶養者等世帯における子ども加算を含む））及び事務費
③
・給付費：5,320千円　
給付費の内容　［令和６年度住民税均等割のみ課税世帯（被扶養者等世帯及び被扶養者等世帯における子ども加算を含む）172世帯×30千円、子ども加算　8人×20千円　］
④低所得世帯等の給付対象世帯数（172世帯）</t>
  </si>
  <si>
    <t>育英事業給付金</t>
  </si>
  <si>
    <t>①物価高騰の影響で生活が圧迫されている低所得世帯で、修学が困
難であると認められる子どもが、あきらめることなく進学できるために給付型奨学金を給付することで、未来ある綾川町の若者の学習機会を確保する。
②低所得世帯に対する給付型奨学金
③
給付費：20,760千円　
・大学、短期大学及び専修学校　18,600千円
・高等学校及び高等専門学校　2,160千円
④給付型奨学金を申請した低所得世帯</t>
  </si>
  <si>
    <t>給付対象者数
・大学、短期大学及び専修学校　22人
・高等学校及び高等専門学校　9人</t>
  </si>
  <si>
    <t>・ホームページ
・広報誌</t>
  </si>
  <si>
    <t>琴平町</t>
  </si>
  <si>
    <t>物価高騰対応重点支援給付金（追加分・子育て加算追加分）支給事業、定額減税補足給付金（不足額給付）【物価高騰対策給付金】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</si>
  <si>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1,250世帯×30千円、子ども加算　57人×20千円、、定額減税を補足する給付（うち不足額給付）の対象者　1,388人　(26,120千円）　　のうちR7計画分
事務費　3,519千円
事務費の内容　　[需用費（事務用品等）　役務費（郵送料等）　業務委託料　人件費　として支出]
④低所得世帯等の給付対象世帯数（1,250世帯）、定額減税を補足する給付（うち不足額給付）の対象者数（1,388人）</t>
  </si>
  <si>
    <t>①物価高騰の影響を受け、生活が苦しい消費者及び経営が悪化している町内事業者への支援を目的として、商店街の活性化、消費者の購買意欲の喚起及び町内の消費を拡大させるために、琴平町プレミアム付商品券と称した商品券を発行する。
②補助金
③
プレミアム分20,000千円、運営費600千円、宣伝費1,000千円
④琴平町商工会、消費者</t>
  </si>
  <si>
    <t>プレミアム分20,000千円のうち90％が使用されること</t>
  </si>
  <si>
    <t>①子育て世帯の負担を増加させることなく、栄養バランスの取れた安心安全な学校給食を安定的に供給するため、物価高騰に伴う給食費の単価上昇分を負担する。※教職員の給食費を除く。
②負担金
③
1年間の給食実施日数195日
小学生：１食あたり245円から310円へ65円増額
　65円×285人×195日=3,612,375円
中学生：１食あたり280円から355円へ75円増額
　75円×165人×195日=2,413,125円
④善通寺市・琴平町・多度津町学校給食センター協議会
※Cその他の財源：一般財源</t>
  </si>
  <si>
    <t>定額減税補足給付金（不足額給付）
【物価高騰対策給付金】</t>
  </si>
  <si>
    <t>①物価高が続く中で低所得世帯等への支援を行うことで、低所得の方々の生活を維持する。
②締切以降の申請等により令和６年度低所得世帯支援枠等分の交付限度額の対象とならなかった者への給付金
③
給付費　300千円
定額減税を補足する給付（うち不足額給付I)の対象者　10人×30千円
事務費　40千円
事務費の内容　　[需用費（事務用品等）　役務費（郵送料等）　業務委託料　人件費（任期の定めのない常勤職員の給料分以外）　として支出]
④定額減税補足給付金（不足額給付)の対象者　10人</t>
  </si>
  <si>
    <t>学校給食費無償化事業（R6補）</t>
  </si>
  <si>
    <t>①物価高騰の影響を大きく受け、生活が苦しい子育て世帯を支援するため、小中学校の学校給食費を無償化する。※第３子以降児童及び教職員の給食費を除く。
②負担金
③
小学生：１食あたり245円
　245円×238人×106日=6,180,860円
中学生：１食あたり280円
　280円×147人×105日=4,321,800円
④善通寺市・琴平町・多度津町学校給食センター協議会
※Cその他の財源：R7推奨事業メニュー、一般財源
※No.9と同一事業</t>
  </si>
  <si>
    <t>学校給食費無償化事業（R7予）</t>
  </si>
  <si>
    <t>①物価高騰の影響を大きく受け、生活が苦しい子育て世帯を支援するため、小中学校の学校給食費を無償化する。※第３子以降児童及び教職員の給食費を除く。
②負担金
③
小学生：１食あたり245円
　245円×238人×106日=6,180,860円
中学生：１食あたり280円
　280円×147人×105日=4,321,800円
④善通寺市・琴平町・多度津町学校給食センター協議会
※Cその他の財源：R7推奨事業メニュー、一般財源
※No.8と同一事業</t>
  </si>
  <si>
    <t>医療・福祉施設等応援給付金事業</t>
  </si>
  <si>
    <t>①物価高騰等の影響を受けた医療・福祉施設等への支援として、1施設あたり10万円を支給する。
➁需用費、役務費、補助金
③
〇需用費50千円
消耗品費50,000円
〇役務費10千円
通信運搬費110円×14施設×2回＝3,080円、振込手数料165円×14施設2,310円、組戻手数料880円×4施設＝3,520円、再振込手数料165円×4施設＝660円
〇補助金1,400千円
医療・福祉施設等応援給付金100,000円×14施設＝1,400,000円
④町内の医療・福祉施設
※Cその他の財源：一般財源</t>
  </si>
  <si>
    <t>15施設へ支給する。</t>
  </si>
  <si>
    <t>プレミアム旅行券発行事業</t>
  </si>
  <si>
    <t>①物価高騰の影響を大きく受け、厳しい経営環境におかれている本町の宿泊事業者を支援するため、こんぴら温泉旅館ホテル協同組合が町内の宿泊施設の利用に際し利用者に対して販売する旅行券発行事業に対して補助を行うもの。
②補助金
③4,000円分4,000円×600枚＝2,400千円、6,000円分6,000円×400枚=2,400千円、10,000円分10,000円×198枚=1,980千円、手数料220千円
④こんぴら温泉旅館ホテル協同組合
※Cその他の財源：一般財源</t>
  </si>
  <si>
    <t>プレミアム分6,780千円のうち90％が使用されること</t>
  </si>
  <si>
    <t>HP、広報誌及び販売会社HP</t>
  </si>
  <si>
    <t>公共施設照明設備ＬＥＤ化事業</t>
  </si>
  <si>
    <t>①公共施設の照明設備をＬＥＤ化することで、物価高騰に伴う電気代の増加による利用料への価格転嫁を防ぎ、利用者負担を増加させることなく、住民サービスの質を維持する。
②工事請負費、修繕料
③琴平町中央公民館1,870,000円、琴平公民館1,068,800円、斎場、1,980,000円
④琴平町中央公民館、琴平公民館、琴平町斎場</t>
  </si>
  <si>
    <t>利用料の増加0.</t>
  </si>
  <si>
    <t>第３子以降給食費無償化事業</t>
  </si>
  <si>
    <t>①物価高騰の影響を大きく受ける多子世帯の支援を目的とし、第３子以降の給食費を無償化するための費用を善通寺市・琴平町・多度津町学校給食センターへ負担する。※教職員の給食費を除く。
➁負担金
③
〇負担金3,229千円
小学校　46名×245円×195日=2,197,650円
中学校　18名×280円×195日=982,800円
代替弁当対応　1名×245円×195日=47,775円
④善通寺市・琴平町・多度津町学校給食センター
※Cその他の財源：県補助金1,614千円（事業費の1/2）、一般財源</t>
  </si>
  <si>
    <t>対象者への支給率100％。</t>
  </si>
  <si>
    <t>児童福祉施設物価高騰対策事業</t>
  </si>
  <si>
    <t>①子育て世帯の負担を増加させることなく、栄養バランスの取れた安心安全な給食を安定的に供給するため、物価高騰に伴う給食費の単価上昇分を負担する。
②補助金
③私立保育園運営補助金500,000円×１園
④私立児童福祉施設</t>
  </si>
  <si>
    <t>保護者負担の増加０円。</t>
  </si>
  <si>
    <t>省エネ家電買替促進事業補助金</t>
  </si>
  <si>
    <t>①物価高騰の影響により上昇している電気代の負担軽減を図るため、省エネ性能に優れた家電製品への買替に対して補助を行う。
➁補助金
③省エネ家電買替促進事業補助金20,000円×50件＝1,000,000円
④町内に住所を有する者
※Ｃその他の財源：一般財源</t>
  </si>
  <si>
    <t>申請者への支給率100％。</t>
  </si>
  <si>
    <t>農地維持管理補助事業</t>
  </si>
  <si>
    <t>①物価高騰の影響を受け、経営に苦しむ農家を支援するため補助金を支給し、農業経営の継続を図り地域農業を守る。
②補助金
③琴平町農業者支援金16,000a×500円＝8,000千円
④農業従事者
※Dその他の財源：R7推奨事業メニュー、一般財源
※No.15と同一事業</t>
  </si>
  <si>
    <t>①物価高騰の影響を受け、経営に苦しむ農家を支援するため補助金を支給し、農業経営の継続を図り地域農業を守る。
②補助金
③琴平町農業者支援金16,000a×500円＝8,000千円
④農業従事者
※Ｃその他の財源：R6推奨事業メニュー、一般財源
※No.14と同一事業</t>
  </si>
  <si>
    <t>敬老事業</t>
  </si>
  <si>
    <t>①長引く物価高騰の影響に苦しむ高齢者に対して、電子地域通貨「ＫＯＴＯＣＡ］で一人当たり2,000円分のＫＯＴＯＣＡポイントを支給することで、高齢者世帯の生活を支援するとともに、町内での消費喚起を図る。
②報償費
③電子地域通貨「ＫＯＴＯＣＡ］2,000円分×2,318名＝4,636千円
④町内に住所を有する75歳以上の者
※Ｃその他の財源：一般財源</t>
  </si>
  <si>
    <t>利用率70％。</t>
  </si>
  <si>
    <t>青色防犯灯装着車整備事業</t>
  </si>
  <si>
    <t>①物価高騰下においても、防犯対策の強化・住民の防犯意識の向上及び安心・安全なまちづくりを推進する補導員への活動支援として、琴平町少年育成センターに青色防犯灯装着車を整備することで、円滑な補導活動の実施と費用負担の軽減を図る。
②地域の補導員が利用する青色防犯灯装着車の整備費
③1,900千円×１台
④琴平町少年育成センター</t>
  </si>
  <si>
    <t>青色防犯灯装着車（青パト）１台の整備。</t>
  </si>
  <si>
    <t>多度津町</t>
  </si>
  <si>
    <t>令和6年度多度津町物価高騰支援給付金（追加分）、低所得者支援及び定額減税補足給付金（不足額給付）事業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</si>
  <si>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2,731世帯×30千円、子ども加算　261人×20千円、、定額減税を補足する給付（うち不足額給付）の対象者　3,879人　(72,090千円）　　のうちR7計画分
事務費　7,101千円
事務費の内容　　[需用費（事務用品等）　役務費（郵送料等）　業務委託料　使用料及び賃借料　人件費　その他　として支出]
④低所得世帯等の給付対象世帯数（2,731世帯）、定額減税を補足する給付（うち不足額給付）の対象者数（3,879人）</t>
  </si>
  <si>
    <t>令和7年度物価高騰による学校給食費の負担軽減事業</t>
  </si>
  <si>
    <t xml:space="preserve">①物価高騰下においても、学校給食の質を維持しながら、児童・生徒の給食費負担の軽減を図ることで、子育て世帯への支援を行う。
②学校給食の材料費の一部（教職員除く）
③【予算額19,575千円】
　小学校価格上昇分65円×児童985名×喫食日190日＝12,165千円
　中学校価格上昇分75円×生徒520名×喫食日190日＝7,410千円
　その他の財源＝一般財源2,625千円
④善通寺市・琴平町・多度津町学校給食センター協議会
</t>
  </si>
  <si>
    <t>児童・生徒の給食費負担の上昇０円</t>
  </si>
  <si>
    <t>令和7年度防犯カメラ設置補助事業</t>
  </si>
  <si>
    <t xml:space="preserve">①防犯カメラを設置する自治会に対し補助金を交付することで、物価高騰下においても、防犯対策の強化・住民の防犯意識の向上を図り、安心・安全なまちづくりを推進する。
②防犯カメラを設置する自治会への補助金
③【予算額100千円】
　補助金100,000円×1件＝100,000円
④町内自治会所有防犯カメラ
</t>
  </si>
  <si>
    <t>自治会所有の防犯カメラ設置1件</t>
  </si>
  <si>
    <t>令和7年度防犯灯設置補助事業</t>
  </si>
  <si>
    <t xml:space="preserve">①LED防犯灯を設置する自治会に対し補助金を交付することで、物価高騰下においても、防犯対策の強化・住民の防犯意識の向上を図り、安心・安全なまちづくりを推進する。（事業No8と同一事業）
②LED防犯灯を設置する自治会への補助金
③【予算額1,000千円】
　補助金12,500円×80件＝1,000,000円
④町内自治会所有LED防犯灯
</t>
  </si>
  <si>
    <t>自治会所有の防犯灯LED化80件</t>
  </si>
  <si>
    <t>令和7年度防犯灯設置補助事業（拡充分）</t>
  </si>
  <si>
    <t xml:space="preserve">①LED防犯灯を設置する自治会に対し補助金を交付することで、物価高騰下においても、防犯対策の強化・住民の防犯意識の向上を図り、安心・安全なまちづくりを推進する。（事業No7と同一事業）
②LED防犯灯を設置する自治会への補助金
③【予算額1,550千円】
　補助金2,500円×80件＝200,000円（事業No7の増額分）
　補助金15,000円×90件＝1,350,000円（拡充分）
④町内自治会所有LED防犯灯
</t>
  </si>
  <si>
    <t>自治会所有の防犯灯LED化170件</t>
  </si>
  <si>
    <t>多度津町省エネ家電購入支援臨時補助事業</t>
  </si>
  <si>
    <t xml:space="preserve">①省エネ家電製品の新規及び更新の購入を促進し、町内の各家庭及び事業所の電力使用料を削減することにより、電気代金と二酸化炭素排出量の削減を図ることを目的とする。
②省エネ家電購入支援臨時補助金
③【予算額3,000千円】
　補助対象経費に2分の1を乗じて得た額（千円未満切り捨て）
　エアコン　上限4万円×15件＝600,000円
　　　　　　　上限3万円（町外購入）×30件＝900,000円
　冷蔵庫　 上限3万円×10件＝300,000円
　　　　　　　上限2万円（町外購入）×15件＝300,000円
　テレビ　　上限3万円×10件＝300,000円
　　　　　　　上限2万円（町外購入）×10件＝200,000円
　LED照明器具　上限1万円×2台×15件＝300,000円
　　　　　　　　　　 上限5千円（町外購入）×2台×10件＝100,000円
　3,000,000円の予算を計上し、予算の範囲内での交付（先着順）とする。
　対象の省エネ家電は、同一世帯又は同一事業所につき上記のいずれか1品目1台を上限とする。ただし、LED照明器具については2台を上限とする。
　また、令和6年度の物価高騰対応重点支援地方創生臨時交付金を活用して実施中の令和7年度多度津町省エネ架電買換促進臨時補助金との併用を認める。
④事業対象者
　・多度津町の住民基本台帳に登録があり、町内に居住する者
　・町内に事業所を有する法人若しくは個人事業主又は町内に共同住宅を有する者
</t>
  </si>
  <si>
    <t>購入台数目標
緑の省エネ性マークかつ統一省エネラベル多段階評価点
　☆３以上のエアコン：45台
　☆３以上の冷蔵庫：25台
　☆３以上のテレビ：20台
　☆４以上のLED照明器具：50台</t>
  </si>
  <si>
    <t>プレミアム付き商品券販売事業（追加分）</t>
  </si>
  <si>
    <t xml:space="preserve">①プレミアム付き商品券を販売することにより、物価高騰の影響を受けている町内住民の生活を支援するとともに、町内消費活動の活性化を図り、同じく物価高騰の影響を受けている町内事業者の支援につなげる。
②③【予算額2,000千円】
一次販売の際の抽選に落選した町内住民全員を対象に町内店舗で使用可能なプレミアム付き商品券（商品券1,000円×12枚を10,000円で販売）892セットを販売する。
　補助金2,000円
　　うち、プレミアム部分2,000円×892セット＝1,784,000円
　　うち、事務費分216,000円
　　事務費＝賃金等56,000円、需用費111,650円、役務費26,350円、委託料14,000円、社会保険料8,000円
④町内住民
</t>
  </si>
  <si>
    <t>商品券の販売率100％</t>
  </si>
  <si>
    <t>白方小学校体育館照明LED化事業</t>
  </si>
  <si>
    <t xml:space="preserve">①エネルギー価格の高騰が続く中で、体育館の電力消費量削減の施策として照明のLED化を行うことで、電気代削減や環境負荷低減が見込まれる。また、体育館の一般開放における利用料へのエネルギー価格高騰分の反映を抑え、地域住民の健康増進やスポーツ振興の機会を確保する。
②白方小学校体育館照明LED化工事実施設計業務委託費、工事費
③【予算額7,384千円】
　設計委託費　949,000円
　工事費　6,435,000円
　※その他財源3,581,000円＝全額一般財源
④白方小学校体育館
</t>
  </si>
  <si>
    <t>白方小学校体育館の一般利用における利用料を維持する。</t>
  </si>
  <si>
    <t>まんのう町</t>
  </si>
  <si>
    <t>物価高騰対応定額減税不足給付金事業及び非課税世帯等特別給付金事業</t>
  </si>
  <si>
    <t>①物価高が続く中で低所得世帯への支援を行うことで、低所得の方々の生活を維持する。
②低所得世帯への給付金及び事務費
③R6,R7の累計給付金額
令和６年度住民税均等割非課税世帯　1,747世帯×30千円、子ども加算　171人×20千円、、定額減税を補足する給付（うち不足額給付）の対象者　3,091人　(60,890千円）　　のうちR7計画分
④低所得世帯等の給付対象世帯数（1,747世帯）、定額減税を補足する給付（うち不足額給付）の対象者数（3,091人）</t>
  </si>
  <si>
    <t>①物価高が続く中で学校給食用食材費の支援を行うことで、小・中学生の保護者の経済的な負担を軽減する。
②学校給食用食材費（物価高騰分）
③
・まんのう町立小学校児童811人×200日×45円＝7,299千円
・まんのう町立中学校生徒454人×200日×50円＝4,540千円
※教職員分は対象としない
④町が材料費の一部を負担することで、小・中学校の児童・生徒の保護者に対して支援を行う。</t>
  </si>
  <si>
    <t>・保護者の給食費負担額増額分　0円
・対象児童・生徒数　1,265人（町内小中学校児童・生徒の全数）</t>
  </si>
  <si>
    <t>愛媛県</t>
  </si>
  <si>
    <t>医療・福祉施設等食材費高騰対策応援事業</t>
  </si>
  <si>
    <t xml:space="preserve">①米をはじめとする食材費高騰の影響を受けながらも、サービス維持に向け運営を続けている医療・福祉施設に対し、食材費の高騰分に相当する応援金を支給する。
②③
（１）医療・福祉施設等食材費高騰対策応援事業　282,335千円
ⅰ　応援金（250,778千円）
　・支給額：
　入所系施設＝定員１人につき3千円×60,839人＝182,517千円
　通所系施設＝定員１人につき1千円×68,261人＝68,261千円
ⅱ申請受付等の民間事業者への委託料等（31,557千円）
　・委託料：31,537千円
　・報償費：10千円×2人＝20千円
④食材費の高騰分を負担し食事を提供する医療施設、児童福祉施設、障がい福祉施設、高齢者福祉施設及び救護施設
</t>
  </si>
  <si>
    <t>対象施設の応援金受給率（100％）</t>
  </si>
  <si>
    <t>ＬＰガス料金高騰緊急対策支援事業（家庭向け支援）</t>
  </si>
  <si>
    <t>①LPガス料金が依然として高止まり傾向にあることから、物価高騰対策事業として、国の支援対象となっていないLPガス料金について、一般家庭における経済的負担の軽減を図るため、販売事業者による値引きを支援する。
②③
（1）家庭向け支援　412,225千円
ⅰ補助金（366,000千円）
　・件数：36.6万件
　・支援期間：3か月分（R7.9～11月使用分）
　・支援額：1,000円（3か月相当分）
ⅱ県LPガス協会の事務費（46,225千円）
④一般家庭を対象にLPガス料金の値引きを行う販売事業者（事業の効果を享受するのは一般家庭）
　※県LPガス協会を通じた間接補助</t>
  </si>
  <si>
    <t>家庭用ＬＰガス10㎥小売価格（愛媛県平均額）を高騰前（R2.4～R4.2）の水準まで低減させる（7,920円/10㎥）</t>
  </si>
  <si>
    <t>ＬＰガス料金高騰緊急対策支援事業（事業者向け支援）</t>
  </si>
  <si>
    <t>①LPガス料金が依然として高止まり傾向にあることから、物価高騰対策事業として、国の支援対象となっていないLPガス料金について、県内企業における経済的負担の軽減を図るため、販売事業者による値引きを支援する。
②③
（１）事業者向け支援　48,431千円
ⅰ補助金（43,000千円）
　・件数　1.7万件
　・支援額：月使用料の区分に応じて3段階の支援額（3か月分相当額）
　　　　　　　300㎥未満の場合1,000円
　　　　　　　300㎥以上3,000㎥未満の場合8,000円
　　　　　　　3,000㎥以上の場合80,000円
ⅱ県LPガス協会の事務費（5,431千円）
④業務用施設を対象にLPガス料金の値引きを行う販売事業者（事業の効果を享受するのは業務用施設）
　※県LPガス協会を通じた間接補助</t>
  </si>
  <si>
    <t>事業に参加した県内LPガス販売事業者の割合
（100％）</t>
  </si>
  <si>
    <t>特別高圧電気料金高騰緊急対策事業</t>
  </si>
  <si>
    <t>①特別高圧電気料金が依然として高止まり傾向にあることから、電力使用量に応じた支援金の支給を行い、国の支援対象となっていない料金高騰の影響を受ける中小企業等を支援する。
②③
（１）特別高圧電気料金高騰緊急対策事業　54,214千円
ⅰ支援金（54,000千円）
　・支給要件：R4年2月と比較して、支援を受ける月の電気料金単価が1.0円/kWh以上増加していること
　・支給対象：30社程度
　・支援期間：3か月（R7年7～9月使用分）
　・支援額：1.0円/kWh（上限額1,000千円/月）
ⅱ県直営執行に要する調査旅費等の事務費（214千円）
④特別高圧電力を利用する中小企業者等（工業団地・商業施設内の事業者を含む）
　 ※公立施設、発電施設を除く</t>
  </si>
  <si>
    <t>支援を受けた中小企業等（想定30社）の経営継続率（100％）</t>
  </si>
  <si>
    <t>特別支援学校給食費等高騰緊急対策事業</t>
  </si>
  <si>
    <t>①特別支援学校の給食費及び寄宿舎食費に係る保護者の負担を増やすことなく、学校給食等の十分な栄養バランス及び量の維持を図るため、物価上昇の影響を受けている食材費高騰部分について支援を行う。ただし、教職員の給食費に係る支援は除く。
②③
（１）特別支援学校給食費等高騰緊急対策事業　5,899千円
　・対象経費：給食及び寄宿舎食の食材費高騰部分
　　※保護者が負担する単価についてR4年度とR7年度の差額により算出
　・対象期間：令和7年4月～令和8年3月
　・対象：（給食費）本校5校、分校1校　（寄宿舎食費）6校
　・児童生徒数：684人
　・補助率：10/10
④特別支援学校の児童生徒を対象に各特別支援学校の給食運営委員会等
（事業の効果を享受するのは特別支援学校の児童生徒）</t>
  </si>
  <si>
    <t>物価高騰により給食費が増加しなかった保護者の割合（100％）</t>
  </si>
  <si>
    <t>訪問介護事業所等緊急支援事業</t>
  </si>
  <si>
    <t>①訪問介護事業所等は、高齢化や人手不足の影響に加え、燃料価格等高騰や介護報酬の減額改定の影響等により厳しい経営状況にある。そのような中、サービス維持に向け運営を継続している事業所等に対して、緊急的に支援金を支給する。
②③
（１）訪問介護事業所等緊急支援事業　59,968千円
ⅰ　支援金（54,094千円）
　・基本額（全事業所に対して支給）：
　　　ｱ.１事業所につき38千円×470事業所＝17,860千円
　　　ｲ.訪問介護員１人につき12千円×常勤換算（平均）6.4人×470事業所＝36,096千円
　・加算額（中山間地域等の加算を受ける事業所に対し訪問介護員１人につき加算）：
　　　加算額＝加算額1千円×常勤換算（平均）4.6人×30事業所＝138千円
ⅱ申請受付等の民間事業者への委託料（5,874千円）
④県内に所在する訪問介護事業所及び定期巡回・随時対応型訪問介護看護事業所</t>
  </si>
  <si>
    <t>対象事業所の支援金受給率（100％）</t>
  </si>
  <si>
    <t>清酒用原料米高騰対策支援事業</t>
  </si>
  <si>
    <t>①清酒の原料となる酒米の価格高騰等により経営が圧迫される小規模な酒蔵の経営安定化を図るため、酒米購入費用の一部を支援する。
②③
（１）原料米購入支援事業　66,523千円
ⅰ補助金（66,200千円）
　・事業主体：愛媛県酒造組合
　・補助対象：愛媛県酒造組合の組合員が購入したR7年産清酒用原料米代のうち、R6年産米からの価格上昇分の一部を組合員に支給するための経費
ⅱ組合事務費（323千円）
（２）酒蔵訪問に係る旅費、電話代及び消耗品購入に要する事務費　232千円
④清酒の生産体制を維持するとともに、次のいずれかに取り組む酒蔵であること。
ⅰ生産性向上
ⅱ価格転嫁
ⅲ販路開拓・拡大
ⅳ付加価値向上
ⅴその他経営力強化に資する独自の取組　※具体的な取組の計画を作成し、報告を要する</t>
  </si>
  <si>
    <t>本事業によりR6年度の売上を維持する酒蔵の割合（20％→60％）
※売上を維持する酒蔵を見込みから３倍増加させる</t>
  </si>
  <si>
    <t>円滑な価格転嫁推進事業</t>
  </si>
  <si>
    <t>①県内中小企業等の持続的な発展と賃上げの定着を図るため、物価上昇に対する適正な価格転嫁の実現に向けた取組を支援する。
②③
（１）専門家派遣事業　10,225千円
・内容：中小企業診断士が価格転嫁交渉に向けた事業者の取組を伴走支援
ⅰ経営状況や原価管理に関するヒアリング、価格設定の助言
ⅱ交渉に向けた必要書類の作成補助
ⅲ価格交渉後のフォローアップ
・派遣回数等：１社あたり３回×50社（ヒアリング・助言、交渉準備、フォローアップ）
・スケジュール：
　R7.10　　 契約締結、派遣先企業の公募開始
　R7.11～　中小企業診断士の派遣（先着順）
　R7.03　　 事業終了
・委託先：愛媛県中小企業診断士協会
（２）価格転嫁推進セミナー　1,297千円
・時期：R8.02
・場所：中予地区（オンライン併用） ※50人程度
・内容：価格交渉に向けた実践的なスキルの習得
　　　　 価格転嫁に係る各種制度、支援内容の紹介・説明　等
・委託先：愛媛県中小企業診断士協会
（３）事業調整に係る旅費、公用車使用料及び消耗品購入に要する事務費　117千円
④
（１）（２）県内中小企業・小規模事業者</t>
  </si>
  <si>
    <t>本支援を機に価格転嫁策に着手し成果があった事業者の割合（100％）
※全ての支援先が成果を上げる</t>
  </si>
  <si>
    <t>松山市</t>
  </si>
  <si>
    <t>住民税非課税世帯物価高騰支援給付金給付事業【3万円給付】、住民税非課税世帯物価高騰支援こども加算給付金給付事業【2万円給付】、調整給付金給付事業【不足額給付】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</si>
  <si>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69,527世帯×30千円、子ども加算　8,192人×20千円、、定額減税を補足する給付（うち不足額給付）の対象者　77,052人　(1,370,390千円）　　のうちR7計画分
事務費　116,841千円
事務費の内容　　[需用費（事務用品等）　役務費（郵送料等）　業務委託料　使用料及び賃借料　人件費　として支出]
④低所得世帯等の給付対象世帯数（69,527世帯）、定額減税を補足する給付（うち不足額給付）の対象者数（77,052人）</t>
  </si>
  <si>
    <t>臨時特例　価格高騰分学校給食費負担事業</t>
  </si>
  <si>
    <t>①物価高騰の影響で、学校給食用食材の価格も上昇している中、保護者（教職員等を除く）の経済的負担を増やすことなく、給食の質と量を維持するため、その価格上昇分を市が負担する。
②③総事業費 300,620千円（価格上昇分を1食あたり単価で負担）
　［給食費改定増額分］
  令和５年度と令和６年度の給食費差額により算出
　・幼稚園：単価25円×　 200人×予定190食＝　   950千円
  ・小学校：単価25円×25,500人×予定190食＝121,125千円
　・中学校：単価30円×13,000人×予定180食＝ 70,200千円
　［米価等上昇見込分］
  令和６年度と令和７年度の給食費差額により算出
　・幼稚園：単価15円×　 200人×予定190食＝　  570千円
  ・小学校：単価15円×25,500人×予定190食＝72,675千円
　・中学校：単価15円×13,000人×予定180食＝35,100千円
④市立小中学校、市立幼稚園、県立西中等教育学校、県立北高中島分校の園児、児童及び生徒の保護者</t>
  </si>
  <si>
    <t>給食費の値上げ実施施設 0
支援学校等数 88施設
（市立小学校 53校、市立中学校 29校、市立幼稚園 4園、県立学校 2校）</t>
  </si>
  <si>
    <t>待機児童対策・保育の質向上事業
（保育所等給食食材費の価格上昇分臨時負担事業）</t>
  </si>
  <si>
    <t>①物価高騰の影響で、給食用食材の価格（材料費）が高騰する中、栄養バランスと量が維持された給食を園児に提供するため、私立保育所等に食材購入費用（材料費）を支援する。
②③総事業費 85,194千円
　園の利用定員×（副食費+主食費の差額※）×12ヶ月
　・ 私立保育所         　22園  　9,510千円
　・ 新制度幼稚園     　 13園　13,464千円
　・ 認定こども園　        48園　46,038千円
　・ 地域型保育事業所　32園  　3,384千円
　・ 認可外保育施設　   75園　12,000千円
　・ その他                   　5園　    798千円
※令和6年度と令和7年度の差額等を基に算出。
 ④市内で私立保育所等を運営している事業者を通じて保護者（教職員除く）を支援する。</t>
  </si>
  <si>
    <t>支給件数 195施設</t>
  </si>
  <si>
    <t>市HP、対象事業者に案内</t>
  </si>
  <si>
    <t>保育所事務管理費（公立直営園）
（保育所等給食食材費の価格上昇分臨時負担事業）</t>
  </si>
  <si>
    <t>①物価高騰の影響で、給食用食材の価格（材料費）が高騰する中、栄養バランスと量が維持された給食を園児に提供するため、公立直営園の食材購入費用（材料費）のうち価格上昇分を市が負担する。
②③総事業費 10,026千円
　［公立直営園］
　定員数×（副食費+主食費の差額※）×12ヶ月
　・1,671人×（300円+200円）×12ヶ月＝10,026千円
※令和6年度と令和7年度の差額等を基に算出。
④保護者（教職員除く）</t>
  </si>
  <si>
    <t>支給件数 16施設</t>
  </si>
  <si>
    <t>保育所事務管理費（運営委託園）
（保育所等給食食材費の価格上昇分臨時負担事業）</t>
  </si>
  <si>
    <t>①物価高騰の影響で、給食用食材の価格（材料費）が高騰する中、栄養バランスと量が維持された給食を園児に提供するため、公立委託園に食材購入費用（材料費）を支援する。
②③総事業費 5,940千円
　［公立委託園］
　園の利用定員×（副食費+主食費の差額※）×12ヶ月
　・ 公立委託園　9園 　5940千円
※令和6年度と令和7年度の差額等を基に算出。
④市内から保育所等の運営委託を受託している事業者を通じて保護者（教職員除く）を支援する。</t>
  </si>
  <si>
    <t>支給件数 9施設</t>
  </si>
  <si>
    <t>①エネルギー価格や原材料価格などの物価高騰による影響を緩和し、持続的な賃上げを後押しするため、従業員の賃金を引き上げた中小企業者等に、従業員1人当たり5万円、最大50万円の奨励金を給付する。
②③総事業費　254,000千円
　イ：賃上げ応援奨励金　50千円×5,000人＝250,000千円
　ロ：事務費　4,000千円
　　　事務費の内容
　　　［需用費（事務用品等）150千円、役務費（郵送料等）150千円、
　　　業務委託料　3,000千円、時間外勤務手当　700千円］）
④市内中小企業等</t>
  </si>
  <si>
    <t>申請件数　500件</t>
  </si>
  <si>
    <t>松山市防犯灯LED化促進補助事業</t>
  </si>
  <si>
    <t>①エネルギー価格や原材料価格などの物価高騰による影響を緩和し、自治会や町内会等の電気料金の負担を軽減するとともに、地域の安全安心につなげるため、自治会等が照度不足になった防犯灯をLED化する費用を補助する。
②③総事業費　32,604千円
　蛍光灯からLEDに器具取替　27,170円×1,200灯＝32,604千円
④各町内会、自治会等（松山市防犯協会を通じて補助）</t>
  </si>
  <si>
    <t>防犯灯のLED化対応数
1,200灯</t>
  </si>
  <si>
    <t>子育て世帯生活応援事業</t>
  </si>
  <si>
    <t>①物価高騰の影響を受ける子育て世帯の経済的負担を軽減するため、全国共通おこめ券を配付し、子育て世帯を支援する。
②全国共通おこめ券購入費、その他事務費
③436,000千円
　事業費375,000千円（5,000円×75,000人）、事務費61,000千円
④R7.4.1時点で17歳以下のこども及びR7年度に出生するこどもを養育する世帯</t>
  </si>
  <si>
    <t>配付率　100％</t>
  </si>
  <si>
    <t>出産世帯応援事業（若年世帯支援分以外）</t>
  </si>
  <si>
    <t>①物価高騰の中、経済的理由で出産を諦めることがないよう、出産後に要する子育て経費の一部を助成し、こどもを持ちたい夫婦の経済的負担の軽減を図る。
②③総事業費207,840千円（うち県補助103,802千円、うち市負担104,038千円）
　イ：補助金 202,000千円
　　・出産時夫婦どちらか36歳以上 1,010人×200千円＝202,000千円
　ロ：事務費 5,840千円　
④出産後1年以内の養育者</t>
  </si>
  <si>
    <t>支援対象件数　1,000件</t>
  </si>
  <si>
    <t>出産世帯応援事業（若年世帯支援分）</t>
  </si>
  <si>
    <t>①物価高騰の中、経済的理由で出産を諦めることがないよう、出産後に要する子育て経費の一部を助成し、こどもを持ちたい夫婦の経済的負担の軽減を図る。
②③総事業費603,800千円（うち県補助301,661千円、うち市負担302,139千円）
　イ：補助金 592,000千円
　　［R7.4.1以降出生分］
　　・出産時夫婦とも35歳以下1,840人×300千円＝552,000千円
　　［R7.3.31出生分まで］
　　・R6年度中未申請分 200人×200千円＝40,000千円
　ロ：事務費 11,800千円　
④出産後1年以内の養育者</t>
  </si>
  <si>
    <t>支援対象件数　2,000件</t>
  </si>
  <si>
    <t>今治市</t>
  </si>
  <si>
    <t>物価高騰対応重点支援給付金給付事業【令和６年度補正分】【物価高騰対応重点支援給付金】及び定額減税補足給付金不足額給付事業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</si>
  <si>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21,758世帯×30千円、子ども加算　1,941人×20千円、、定額減税を補足する給付（うち不足額給付）の対象者　11,765人　(206,890千円）　　のうちR7計画分
事務費　41,113千円
事務費の内容　　[需用費（事務用品等）　役務費（郵送料等）　業務委託料　使用料及び賃借料　人件費　として支出]
④低所得世帯等の給付対象世帯数（21,758世帯）、定額減税を補足する給付（うち不足額給付）の対象者数（11,765人）</t>
  </si>
  <si>
    <t>今治市学校給食子育て応援補助金</t>
  </si>
  <si>
    <t xml:space="preserve">①食材費等が高騰する状況において、保護者負担を増やすことなく安全安心でおいしい給食の提供を維持しようとするもの
②補助金
③補助単価20円×195回×提供数10,000食
　※教職員の給食費は含まない
　※補助単価の積算方法：令和５年度に物価高騰を鑑み、給食費の
　改定を実施した（小学校：50円/食、中学校：55円/食）。改定後の
　額を県内他市で比較したところ、他市の最低額と20円の開きがあっ
　たことから、補助単価を20円とした。
④学校給食運営委員会（21か所）
</t>
  </si>
  <si>
    <t>食材費等が高騰する状況において、保護者負担を増やすことなく安全安心でおいしい給食等の提供を維持する（給食見込回数10,000回）</t>
  </si>
  <si>
    <t>今治市保育所給食等材料費高騰対応事業</t>
  </si>
  <si>
    <t xml:space="preserve">①世界情勢の変動等により物価が高騰する中で、職員等を除く保育所等の児童に対する食材購入に係る費用を支援することで、保護者負担を増やさず、子育て世帯の経済的な負担軽減を図るもの
②私立施設に対する補助金、公立施設に係る賄材料費
③(公立）補助単価20円×給食提供回数年間216,024食＝4,320,480円（①）
（私立）補助単価20円×給食提供回数年間442,440食＝8,848,800円（A）
副食費免除１号の控除分　20円×年間27,192食＝543,840円（B）
副食費免除２号の控除分　400円×235人×12月＝1,128,000円（C）
３号の控除分　400円×722人×12月＝3,465,600円（D）
私立に対する補助年間計　A-B-C-D＝3,711,360円（②）
（①）＋（②）＝8,031,840円
※教職員の給食費は含まない
※補助単価の積算方法：令和５年度の給食単価324円に令和７年の対R5同月比7.8％を乗じて物価上昇分単価25円を算出。
補助単価は「学校給食子育て応援補助金」と同水準で20円とした。　
④市内私立保育所等、特定教育・保育施設、公立保育所・認定こども園
</t>
  </si>
  <si>
    <t>食材費が継続的に高騰する状況において、保護者負担を増やすことなく安全安心でおいしい給食等の提供を維持する。補助期間内に給食費を増額する対象施設の件数を0件とする。</t>
  </si>
  <si>
    <t>対象となる私立保育所等に文書により通知、HPに掲載</t>
  </si>
  <si>
    <t>物価高騰対策臨時防犯灯LED化促進事業</t>
  </si>
  <si>
    <t xml:space="preserve">①防犯灯において、一般の照明器具と比べて長寿命で節電効果が高いLEDへ交換することにより、自治会の物価高騰による影響緩和を図るもの
②防犯灯設置等に係る経費
③新設・交換：60基×22地区×21,000円＝27,720千円
　　　　　　　（緊急）106基×21,000円＝2,226千円
支柱新設・交換：９基×15,000円＝135千円
撤去：10基×10,000円＝100千円　　総事業費　30,181千円　　
（うち、過疎債2,500千円）　　　　　　　　　　　　
充当率60％にて積算（30,181千円-2,500千円）×60％＝16,608千円
30,181千円－16,608千円＝13,573千円
（うち、過疎債2,500千円、一般財源11,073千円）
④各地元団体
</t>
  </si>
  <si>
    <t>エネルギー等の価格高騰の影響を受けている地元団体に対して、積極的な情報提供と周知を行い、その影響の緩和を図り、安全・安心なまちづくりの推進を目指し、新設・交換1,426基/支柱新設・交換９基/撤去10基分の補助を達成する。</t>
  </si>
  <si>
    <t>HPに掲載。地元団体の総会・役員会での周知。</t>
  </si>
  <si>
    <t>物価高騰対策臨時サイクルライフ促進事業</t>
  </si>
  <si>
    <t xml:space="preserve">①物価高騰による子育て世帯及び高齢者世帯の影響を緩和するため、自転車及び努力義務となっている自転車ヘルメット着用を促進するための購入費用を補助するもの。
②自転車・ヘルメット購入に係る経費
③（1）中学校就学自転車等購入費補助
（自転車・ヘルメット等購入費クーポン）　
 【対象者】小学校６年生の保護者と昨年度未申請未使用の者
 【補助額】1,250名×10千円＝12,500千円
（2）ヘルメット購入促進補助　
 【対象者】未就学児及び65歳以上（当該年度に到達する人を含む）
 【補助額】500人×3千円＝1,500千円
充当率60％　｛（1）＋（2）}×60％＝8,400千円
14,000千円－8,400千円＝5,600千円（一般財源）
④小学校６年生の保護者、未就学児及び65歳以上（当該年度に到達する人を含む）
</t>
  </si>
  <si>
    <t>（1）交付対象者1,250名へ通知、安全基準を満たした自転車等の利用促進
（2）自転車死亡事故０件</t>
  </si>
  <si>
    <t>対象者への通知、ＨＰ・SNS・広報紙への掲載、各種イベント等での周知活動</t>
  </si>
  <si>
    <t>物価高騰臨時新エネルギー等関連設備設置費補助金</t>
  </si>
  <si>
    <t xml:space="preserve">①2050年カーボンニュートラルに向けた二酸化炭素などの温室効果ガスの削減及び昨今のエネルギー価格高騰による生活者への影響を緩和することを目的とする。
②燃料電池、蓄電池、HEMS、ＺＥＨ及びＥＶ自動車の整備費
③（1）燃料電池（上限90千円）×30件＝2,700千円
 　（2）蓄電池（上限90千円）×125件＝11,250千円
 　（3）ZEH（上限300千円）×34件＝10,200千円
　 （4）HEMS（上限15千円）×30件＝450千円
　 （5）EV（上限200千円）×52件＝10,400千円
{（1）＋（2）＋（3）＋（4）＋（5）｝＝35,000千円
（うち特定財源（県補助）13,039千円）
充当率　60％により、
（35,000千円－13,039千円）×60％＝13,176千円
35,000千円－13,176千円＝21,824千円
（うち、県補助13,039千円、一般財源8,785千円）
④申請時に市内在住の者
</t>
  </si>
  <si>
    <t xml:space="preserve">
市内の家庭部門における二酸化炭素排出量軽減のため、令和７年度に家庭用新エネルギー関連設備等を申請上限数の271件（燃料電池30件、蓄電池125件、ZEH34件、HEMS30件、EV購入費52件）の補助を目指すとともに、温室効果ガスの排出削減に取組み、2050年までに市内の二酸化炭素排出量実質ゼロを目指す。</t>
  </si>
  <si>
    <t>指定管理施設燃料価格高騰対応事業費補助金</t>
  </si>
  <si>
    <t xml:space="preserve">①指定管理施設における物価・エネルギー価格等高騰に対応するため、公の施設の指定管理者に対し、高騰分の一部を助成するもの
②補助金
③対象施設及び費目
１　指定管理施設の令和６年度決算において、施設燃料費、ガス料金等の支出額がそれぞれ100万円を超える費目
２　高圧電力契約をしている施設の電気料金
（R７購入単価－基準単価※）× R７使用量（見込）
　※コロナ前３年間（H29-H31年度）で最も高い単価を基準とする
電気：25,680千円、灯油：1,635千円、ガス：2,910千円、燃料：9,896千円　　　　　　　　　　　　
　　　　　　　　　　　　　　　　　　　　　　　　　　　　　　　合計　40,121千円　　　　　　　　　　　　　　　　　　　　　
④指定管理施設（24施設）
</t>
  </si>
  <si>
    <t>指定管理施設における物価高騰に対応するため、公の施設の指定管理者に対し、高騰分の一部を助成し、指定管理業務の収支悪化による指定取消数を0にし、安定した公的サービスを維持する。</t>
  </si>
  <si>
    <t>該当事業者に通知、市HPに掲載</t>
  </si>
  <si>
    <t>指定管理施設飼料価格高騰対応事業費補助金（観光施設）</t>
  </si>
  <si>
    <t xml:space="preserve">①指定管理施設における原油価格及び物価高騰に対応するため、公の施設の指定管理者に対し、高騰分の一部を助成するもの
②補助金
③（R７購入単価-基準単価※）×R７使用量（見込）
　※令和６年度の実績額を基準とする。
　飼料1,151千円
④野間馬ハイランド（指定管理者：野間馬保存会）
</t>
  </si>
  <si>
    <t>指定管理施設における原油・物価高騰に対応するため、飼料調達の必要がある公の施設の指定管理者１者に対し、高騰分の一部を助成し、指定管理業務の収支悪化による廃業がないようにする。</t>
  </si>
  <si>
    <t>物価高騰対策臨時再生可能エネルギー導入支援補助金</t>
  </si>
  <si>
    <t>①エネルギー価格高騰により家計の負担が増大し続けている中、影響緩和と脱炭素化に向けた取組を後押しするため、住宅等に太陽光発電設備等を設置する市民に対し、その導入経費の一部を支援することにより、家庭におけるエネルギー費用負担の軽減及び地域全体のカーボンニュートラルの推進を図る。
②補助金
③太陽光発電設備購入に対する補助
　購入費を1,000千円と想定
　1,000千円×1/2×50件＝25,000千円
　25,000千円×充当率60％＝15,000千円
　25,000千円－15,000千円＝10,000千円（一般財源）
④制度開始から令和８年１月30日までの申請件数を想定。
　対象は今治市全域</t>
  </si>
  <si>
    <t xml:space="preserve">
島しょ部のブルーライン支線上において、令和７年度に申請上限数の50件を目指すとともに、太陽光発電設備を導入する際の費用を補助することで、温室効果ガスの排出削減に取組み、2050年までに市内の二酸化炭素排出量実質ゼロを目指す。</t>
  </si>
  <si>
    <t>該当者等に通知、HPに掲載</t>
  </si>
  <si>
    <t>宇和島市</t>
  </si>
  <si>
    <t>住民税非課税世帯物価高騰対応重点支援給付金等事業</t>
  </si>
  <si>
    <t>①物価高が続く中で低所得世帯への支援を行うことで、低所得の方々の生活を維持する。
②低所得世帯への給付金及び事務費
③R6,R7の累計給付金額
令和６年度住民税均等割非課税世帯　11,303世帯×30千円、子ども加算　868人×20千円、、定額減税を補足する給付（うち不足額給付）の対象者　9,747人　(179,050千円）　　のうちR7計画分
事務費　15,500千円
事務費の内容　　[需用費（事務用品等）　役務費（郵送料等）　業務委託料　人件費　として支出]
④低所得世帯等の給付対象世帯数（11,303世帯）、定額減税を補足する給付（うち不足額給付）の対象者数（9,747人）</t>
  </si>
  <si>
    <t>こども応援券事業（物価高騰対策分）</t>
  </si>
  <si>
    <t>①エネルギー・食料品価格等の物価高騰に直面する子育て世帯における子どもたちの健やかな成長と生活を応援するため、こども応援券（地域商品券）を支給するもの。
②こども応援券事業負担金（地域商品券の換金相当額）
③児童１人10千円×8,300人=83,000千円
④平成19年4月2日以降に生まれた者で、令和7年7月1日時点で住民登録がある児童（令和7年10月31日までに転入・出生し、同日までに住民登録した児童も含む）</t>
  </si>
  <si>
    <t>対象児童に対して令和7年8月までにこども応援券の支給を開始する</t>
  </si>
  <si>
    <t>八幡浜市</t>
  </si>
  <si>
    <t>低所得者支援臨時給付金給付事業、定額減税補足給付金（不足額給付）支給事業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</si>
  <si>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4,714世帯×30千円、子ども加算　249人×20千円、、定額減税を補足する給付（うち不足額給付）の対象者　4,296人　(90,680千円）　　のうちR7計画分
事務費　7,230千円
事務費の内容　　[需用費（事務用品等）　役務費（郵送料等）　業務委託料　使用料及び賃借料　人件費　その他　として支出]
④低所得世帯等の給付対象世帯数（4,714世帯）、定額減税を補足する給付（うち不足額給付）の対象者数（4,296人）</t>
  </si>
  <si>
    <t>小中学校給食食材価格高騰に対する支援補助事業</t>
  </si>
  <si>
    <t>①給食の食材価格高騰に伴う給食費の上昇を防止し、子育て世帯の負担を軽減する。
②学校給食センター給食会への補助金
③食材価格上昇分＠30円×397,559食（教職員分含めず）
　 R7年度より幼稚園・小学校245円⇒275円、中学校　270円⇒300円へ値上げ
④小中学生を持つ子育て世帯</t>
  </si>
  <si>
    <t>小中学生保護者の給食費負担軽減
（給食費上昇率０％）</t>
  </si>
  <si>
    <t>漁業用燃油及び飼料高騰対策支援事業</t>
  </si>
  <si>
    <t>①漁業用燃油及び養殖用配合飼料価格の高騰により厳しい経営状況にある漁業者に対してセーフティーネット補填金に係る自己負担額の一部を支援する。
②漁業者への補助金
③R6年度第4四半期～R7年度第３四半期におけるセーフティーネット補填金のう　ち自己負担額に１/３を乗じた額　（上限額：燃油・飼料ごとに　100万円）　
④漁業者</t>
  </si>
  <si>
    <t>燃油及び飼料等高騰による漁業者の廃業0件</t>
  </si>
  <si>
    <t>①燃料価格の高騰によって深刻な経営状況にある交通事業者に対し、車両保有台数に応じた額の補助金を交付することで、公共交通の運行継続を支援し、市民の移動手段の維持確保を図る。
②交通事業者への補助金
③バス（路線バス除く）１台あたり10万円、タクシー１台あたり3万円
　バス　38台（R6申請資料）＋2台（変動要因分）×10万円
　タクシー58台（R6補助実績）＋5台（変動要因分）×3万円
④交通事業者</t>
  </si>
  <si>
    <t>物価高騰等の影響による高速バス・貸切バス・タクシー事業者の廃業０件</t>
  </si>
  <si>
    <t>新居浜市</t>
  </si>
  <si>
    <t>定額減税補足給付金不足額給付支給事業費(臨時措置)</t>
  </si>
  <si>
    <t>①物価高が続く中で低所得世帯への支援を行うことで、低所得の方々の生活を維持する。
②低所得世帯への給付金及び事務費
③R6,R7の累計給付金額
令和６年度住民税均等割非課税世帯　14,950世帯×30千円、子ども加算　1,350人×20千円、、定額減税を補足する給付（うち不足額給付）の対象者　14,910人　(294,820千円）　　のうちR7計画分
事務費　19,252千円
事務費の内容　　[需用費（事務用品等）　役務費（郵送料等）　業務委託料　人件費　として支出]
④低所得世帯等の給付対象世帯数（14,950世帯）、定額減税を補足する給付（うち不足額給付）の対象者数（14,910人）</t>
  </si>
  <si>
    <t>保育所等給食支援事業（臨時措置）</t>
  </si>
  <si>
    <t>①電力・ガス・食料品等の価格高騰の影響により想定される給食材料費等の値上げに対し、値上げ幅に係る金額について、教育・保育施設に対して助成を行うことにより、子育て世帯（教職員等を除く）の負担軽減を図る。
②賄材料費及び負担金（令和4年度と令和7年度の差額により算出）
③賄材料費1,656,000円　（460人×300円×12月）、給食支援事業負担金7,920,000円（私立保育所園児1,950人×300円×12月、幼稚園等園児分　250人×300円×12月）
④公立保育所及び私立幼稚園等事業者、園児の保護者（教職員等を除く）</t>
  </si>
  <si>
    <t>給食費の値上げ実施施設０</t>
  </si>
  <si>
    <t>ホームページ、広報誌等に情報を掲載</t>
  </si>
  <si>
    <t>学校給食支援事業（臨時措置）</t>
  </si>
  <si>
    <t>①電力・ガス・食料品等の価格高騰の影響により想定される給食材料費等の値上げに対し、値上げ幅に係る金額について、小中学校等の教育施設に対して助成を行うことにより、子育て世帯（教職員等を除く）の負担軽減を図る。
②補助金（給食費：令和4年度と令和7年度の差額により算出、米代：令和5年度と令和7年度の差額により算出）
③補助金58,626,780円（小学校・中学校　50,952,300円　8,939人×190回/年×30円/食　端数切捨て、米価高騰分　7,674,480円　129.2円／ｋｇ×55,000ｋｇ×1.08・端数切り捨て）
④学校給食会、児童・生徒の保護者（教職員等を除く）</t>
  </si>
  <si>
    <t>小規模事業者等エネルギー価格高騰対策支援事業（臨時措置）</t>
  </si>
  <si>
    <t>①多くの事業所が物価・エネルギー価格高騰の影響を受ける中、価格転嫁が困難で、特に厳しい経営環境に置かれている市内の小規模・中小企業者等の負担を軽減するため、臨時措置として支援金を支給し、従業員の雇用の維持及び事業の継続を支援する。
②委託料
③委託料（事業所への支援金26,000千円（@20千円×500件、＠40千円×300件、＠50千円×80件）、 交付関係業務・事務経費4,313千円、印刷製本費:152千円、手数料535千円）
④市内小規模・中小企業者等</t>
  </si>
  <si>
    <t>物価・エネルギー価格高騰の影響を受ける市内の小規模・中小企業者等の事業継続を支援する。（目標：支援事業所数　880社）</t>
  </si>
  <si>
    <t>住民利用施設における光熱水費（高騰相当分）への交付金活用事業（臨時措置）</t>
  </si>
  <si>
    <t>①長引く電力代等の価格高騰により、光熱費等の維持管理費が増大している公共施設（直接住民の用に供する施設）の光熱費（高騰相当分）に重点交付金を活用することにより、安定的な施設運営、行政サービスの継続提供を図る。
②光熱費（高騰相当分・令和３年度と令和６年度を比較した高騰分）に交付金を充当
③令和7年度分の光熱費（高騰相当分）　54,812千円（保育所11施設958千円、公民館18施設4,735千円、図書館1施設27千円、小学校16施設11,467千円、中学校11施設8,456千円、総合福祉センター1施設1,165千円、文化施設1施設5,239千円、体育施設8施設8,564千円、公園施設2施設2,531千円、女性総合センター1施設1,373千円、総合文化施設1施設1,250千円、マイントピア別子1施設4,816千円、市営養護老人ホーム（慈光園）1施設3,334千円、観光施設（ゆらぎの森）1施設170千円、児童センターなど5施設727千円
④保育所、公民館、図書館、小・中学校等（79施設）</t>
  </si>
  <si>
    <t>当該施設の運営継続79施設</t>
  </si>
  <si>
    <t>ホームページ等に情報を掲載</t>
  </si>
  <si>
    <t>市単独高校生等医療費助成事業（臨時措置）【Ｒ６補正予算活用分】</t>
  </si>
  <si>
    <t>①物価高が続く中、特に影響の大きい子育て世帯の負担軽減を図るため、市独自の負担により、子ども医療費助成の対象を高校生世代まで拡大することにより、子育て世帯の生活を支援する。
②③
高校生等の保険診療における自己負担分について助成
助成医療費　90,000千円（令和6年度実績による見込額）のうち、45,000千円
④高校生等を世帯に含む子育て世帯</t>
  </si>
  <si>
    <t>市単独高校生等医療費助成事業（臨時措置）【Ｒ７予備費活用分】</t>
  </si>
  <si>
    <t>市民応援あかがねポイント事業（臨時措置）【Ｒ６補正予算活用分】</t>
  </si>
  <si>
    <t xml:space="preserve">①地域ポイント（あかがねポイント）のプレミアムポイント還元キャンペーン（最大20％還元・上限5,000円/月）を実施することにより、長引く物価高騰の影響を受けている生活者支援を行うとともに、地域経済の活性化を図る。
②あかがねポイント還元キャンペーン実施に係る諸経費（手数料、委託料、負担金）
③手数料5,000千円（ｃｈｉｉｃａクレジットカードチャージ手数料）、委託料5,000千円（市民応援あかがねポイント業務委託料）、負担金90,000千円（地域ポイント発行負担金）（最大20％還元・上限5,000円/月）
④市民
</t>
  </si>
  <si>
    <t>あかがねポイント会員数の増加
令和７年３月末33,139人→令和８年３月36,4527人（10％増）</t>
  </si>
  <si>
    <t>市民応援あかがねポイント事業（臨時措置）【Ｒ７予備費活用分】</t>
  </si>
  <si>
    <t xml:space="preserve">①地域ポイント（あかがねポイント）のプレミアムポイント還元キャンペーン（最大20％還元・上限5,000円/月）を実施することにより、長引く物価高騰の影響を受けている生活者支援を行うとともに、地域経済の活性化を図る。
②あかがねポイント還元キャンペーン実施に係る諸経費（手数料、委託料、負担金）
③手数料3,500千円（ｃｈｉｉｃａクレジットカードチャージ手数料）、委託料2,500千円（市民応援あかがねポイント業務委託料）、負担金44,000千円（地域ポイント発行負担金）（最大20％還元・上限5,000円/月）
④市民
</t>
  </si>
  <si>
    <t>西条市</t>
  </si>
  <si>
    <t>低所得世帯支援給付金支給事業/定額減税補足給付金支給事業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</si>
  <si>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13,927世帯×30千円、子ども加算　1,305人×20千円、、定額減税を補足する給付（うち不足額給付）の対象者　17,740人　(331,160千円）　　のうちR7計画分、国庫返還相当額等　30千円
事務費　25,584千円
事務費の内容　　[需用費（事務用品等）　役務費（郵送料等）　業務委託料　使用料及び賃借料　人件費　として支出]
④低所得世帯等の給付対象世帯数（13,927世帯）、定額減税を補足する給付（うち不足額給付）の対象者数（17,740人）</t>
  </si>
  <si>
    <t>市単独高校生等医療費助成事業</t>
  </si>
  <si>
    <t>①物価高が続く中で子育て世帯の医療費助成を高校生世代まで拡大することにより、子育て世帯の生活を維持する。
②③
高校生等の保険診療における自己負担分について助成
・助成医療費　85,126,000円（令和6年度実績による見込み額）
・事務費　消耗品費50,000円、印刷製本費15,000円、通信運搬費33,000円、手数料1,158,000円
総事業費86,382,000円（交付対象経費は高額療養費分等の歳入8,549,000円を除く77,833,000円）
④高校生等を世帯に含む子育て世帯等</t>
  </si>
  <si>
    <t>対象者への医療費助成100%</t>
  </si>
  <si>
    <t>省エネ家電製品購入促進事業</t>
  </si>
  <si>
    <t>①物価高の影響を受ける生活者に対して、家庭におけるエネルギー費用負担を軽減するための省エネ家電等への買い替えを支援するため、地域ポイントであるLOVESAIJOポイントを付与する。
②③
・省エネ家電製品購入促進事業補助業務委託料
人件費、需用費、広報費等一式　3,952,410円≒3,953,000円
・ポイント負担金（購入に対するポイント付与）
令和5年度実績を参考
冷蔵庫30,000円×450件＝13,500,000円、エアコン25,000円×250件＝6,250,000円、テレビ10,000円×150件＝1,500,000円、LED照明器具3,000円×250件＝750,000円　計22,000,000円
総事業費25,953,000円
④市民</t>
  </si>
  <si>
    <t>省エネ家電製品の購入促進として、資源エネルギー庁が設定する統一省エネラベルで多段階評価点3.0以上の製品を購入した件数　1,100件</t>
  </si>
  <si>
    <t>中小企業等経営安定化支援事業</t>
  </si>
  <si>
    <t>①物価高の影響を受ける市内企業等の経営安定化を目的に、中小企業者に対する省エネ設備やデジタルツール導入の補助を実施するとともに、物価高により初期投資費用の負担が大きい創業者に対し、創業に係る経費の補助を実施。
②③
・中小企業等経営安定化支援事業費補助金
省エネ設備等導入支援事業　限度額500,000円×160件＝80,000,000円　デジタル化促進事業　限度額500,000円×20件＝10,000,000円　創業支援事業　限度額500,000円×20件＝10,000,000円
・人件費　3,543,000円
総事業費　103,543,000円
④市内中小企業者及び創業者</t>
  </si>
  <si>
    <t>補助件数　200件</t>
  </si>
  <si>
    <t>学校給食物価高騰対策補助金</t>
  </si>
  <si>
    <t>①物価高による給食の食材費が高騰する中、子育て世帯の負担を増やすことなく、安全・安心で適正な栄養バランスの給食を提供するため、食材費の補助を行う。
②③
学校給食物価高騰対策等補助金（教職員の給食費は含まれていない）
小学校5,117人×190日×30円（令和5年度と令和6年度の差額により算出）＝29,166,900円
中学校2,667人×175日×30円（令和5年度と令和6年度の差額により算出）＝14,001,750円
計43,168,650円≒43,169,000円
総事業費43,169,000円
④子育て世帯</t>
  </si>
  <si>
    <t>給食費保護者負担増加額　0円（値上げ実施なし）</t>
  </si>
  <si>
    <t>「SDGs×DX」による持続可能なまち西条推進事業</t>
  </si>
  <si>
    <t>①物価高騰により家計への負担が増す中、市民生活を下支えしながら地域消費を促進し、持続可能な地域経済の活性化を図る。
②③
・ＬＯＶＥＳＡＩＪＯポイント推進業務委託料
人件費、広告宣伝費、管理費等一式　9,887,000円
・LOVESAIJOポイント原資負担金
ポイントチャージ額の10％分をプレミアムポイントとして上乗せ付与40,000,000円
総事業費　49,887,000円
④LOVESAIJOポイント取扱店を利用する市民等</t>
  </si>
  <si>
    <t>ポイント消費額
40,000,000円</t>
  </si>
  <si>
    <t>大洲市</t>
  </si>
  <si>
    <t>大洲市家計支援給付金給付事業</t>
  </si>
  <si>
    <t>①物価高が続く中で低所得世帯への支援を行うことで、低所得の方々の生活を維持する。
②低所得世帯への給付金及び事務費
③R6,R7の累計給付金額
令和６年度住民税均等割非課税世帯　5,896世帯×30千円、子ども加算　543人×20千円、、定額減税を補足する給付（うち不足額給付）の対象者　6,616人　(124,890千円）　　のうちR7計画分
事務費　12,669千円
事務費の内容　　[需用費（事務用品等）　役務費（郵送料等）　業務委託料　人件費　として支出]
④低所得世帯等の給付対象世帯数（5,896世帯）、定額減税を補足する給付（うち不足額給付）の対象者数（6,616人）</t>
  </si>
  <si>
    <t>社会福祉施設等物価高騰対策支援給付金</t>
  </si>
  <si>
    <t>①物価高騰が続く中、社会福祉サービスの質の確保と経営の維持、施設利用者の負担軽減を図り、安心してサービスを受けられる環境の維持を図る。
②社会福祉施設等への給付金　（財源：その他4,092千円は一般財源）
③令和６年度と令和５年度の差額により補助単価を積算（４ヶ月分相当の支援）
　ア）光熱費　15,650千円
　　　 入所施設　140千円×59施設＝8,260千円
　　　 通所施設    70千円×65施設＝4,550千円
　　　 その他　 　  40千円×71施設＝2,840千円
   イ）食材費　13,764千円
　　　 入所施設　   6千円×1,671人＝10,026千円
　　　 通所施設　 　2千円×1,869人＝ 3,738千円
④児童福祉施設、障がい福祉施設、高齢者福祉施設、救護施設など</t>
  </si>
  <si>
    <t>物価高騰の影響により、廃業する社会福祉施設が０件。</t>
  </si>
  <si>
    <t>伊予市</t>
  </si>
  <si>
    <t>①物価高が続く中で低所得世帯への支援を行うことで、低所得の方々の生活を維持する。
②低所得世帯への給付金及び事務費
③R6,R7の累計給付金額
令和６年度住民税均等割非課税世帯　4,188世帯×30千円、子ども加算　370人×20千円、、定額減税を補足する給付（うち不足額給付）の対象者　5,013人　(86,760千円）　　のうちR7計画分
事務費　9,283千円
事務費の内容　　[需用費（事務用品等）　役務費（郵送料等）　業務委託料　人件費　として支出]
④低所得世帯等の給付対象世帯数（4,188世帯）、定額減税を補足する給付（うち不足額給付）の対象者数（5,013人）</t>
  </si>
  <si>
    <t>中小企業・小規模企業等物価高騰対策支援事業</t>
  </si>
  <si>
    <t>①物価高騰の影響による厳しい経済環境の中、市内中小企業者等の経営を支援するため、事業者が実施する経営基盤の強化及び事業継続につながる取組に対して、市が予算の範囲内で経費の一部を補助し、地域経済の活性化と安定化を図ることを目的とする。
②広告・宣伝費、省エネルギー機器の導入、商品開発、販路開拓、人材育成・確保、経営再建・事業継続、生産性向上、売上原価の抑制に関する5万円以上を要する事業で、対象経費の2/3、補助上限額30万円。
③交付件数：95件（見込）
交付金：28,500千円（95件×30万円＝28,500千円）
委託料：1,500千円
④中小企業及び小規模企業等（個人にあっては本市の住民基本台帳に登録されているもの、法人にあっては市内に主たる事業所を有するもの若しくは市内で飲食業を行っているもの）</t>
  </si>
  <si>
    <t>市ＨＰ、広報紙等</t>
  </si>
  <si>
    <t>地域公共交通・物流事業者支援事業</t>
  </si>
  <si>
    <t>①　燃油価格の高騰により、影響を受けている地域公共交通・物流事業者運送事業者に対し、 経営の安定化及び事業活動の継続を図るための支援を目的とする。
②普通車１台当たり２万円、小型車１台当たり１万円を支給する。補助上限額１事業者当たり30万円
③交付件数
申請事業者数35件（見込）補助総額10,500千円
④市内に本社または事業所を有する以下の事業者
○物流事業者
○地域公共交通事業者</t>
  </si>
  <si>
    <t>支援事業者数30以上</t>
  </si>
  <si>
    <t>置き配バッグ配布事業</t>
  </si>
  <si>
    <t>①EC市場の需要拡大に伴い、宅配便の取扱個数が増加している中ドライバー不足や燃油高騰の長期化等により宅配事業者の負担が増加している。本事業により 「置き配バッグ」が普及することによって、再配達が削減され、配送車両の燃料消費の軽減やドライバーの人件費、配送時間のロス削減など直接的な効果につながり、物流事業者（配送業者）にとって大きな利点となる。また、ゼロカーボンシティの実現に向け、事業者の温室効果ガス排出削減にも寄与する。
②委託料
③委託料：20,460千円
（内訳）
オリジナルバッグ作成：12,000千円（＠6,000円×2,000個）
バッグ発送：700千円（＠350円×2,000件）
応募フォーム管理：800千円
抽選作業：400千円
広告作成：1,500千円
問い合わせ対応：700千円
アンケート実施・報告書作成：2,500千円
合計：18,600千円（税込：20,460千円）
④市内在住で置き配バッグを希望する者（2,000件）</t>
  </si>
  <si>
    <t>未就学児健全育成支援事業</t>
  </si>
  <si>
    <t>①エネルギー・食料品価格等の物価高騰の影響で困窮し、支援を必要とする子育て世帯を早期発見し公的支援につなげるために、市内保育施設を職員（保育士、保健師、その他）が定期的・計画的に巡回し、各園の保育士が気になる子（ネグレクト、栄養状態の不調など）を客観的な視点で確認・判断したうえで、必要に応じてこども家庭センター及び保健センター等と連携して家庭の支援・指導に当たる。
　現場の保育士が気になりつつも公的支援（児童相談所や保健センター、子ども家庭センター等）に繋げるべきか悩む事例（グレーゾーン）に関して、気軽に相談に応じるとともに、支援に繋ぐ判断責任を現場から引き継ぐことで、保護者に近い立場の保育士が直接通報・相談する場合と比較して心理的障壁を大幅に下げ、現場保育士の負担軽減と児童の早期支援に繋げる役割を担う。
②会計年度職員人件費、消耗品費、車リース料
③会計年度職員人件費：1,470千円
消耗品費：50千円
燃料費：50千円（10,000円×5月（11～3月）＝50,000円）
車リース料：250千円（50,000円×５月（11～3月）＝250,000円）
④市内保育等施設利用者（公立：337人　私立：620人）
　公立保育所等　7か所　　私立保育施設等　８か所</t>
  </si>
  <si>
    <t>定期巡回施設数７か所（公立保育施設等）
随時訪問施設数８か所（市内私立保育施設等）
年間相談対応件数50件以上
公的支援につなげた件数20件想定</t>
  </si>
  <si>
    <t>水道料金減額事業（水道事業会計補助金・9月期・11月期）</t>
  </si>
  <si>
    <t>①原油価格や物価高騰の影響受けた生活者や事業者の負担軽減を目的とする。
②水道料金の減額に係る費用（水道事業会計（上水道及び簡易水道）、飲料水供給施設特別会計）
③水道料金４か月分（7～10月使用分）の基本料金・メーター使用料の減額分及び関係事務経費を水道事業会計補助金及び飲料水供給施設特別会計繰出金として支出し、交付金を充当する。
・使用料減額（交付金対象・生活者及び事業者分）72,172千円
（内訳）上水道分：66,906千円、簡易水道分：4,935千円、飲料水供給施設分：331千円
・周知等に係る事務費（交付金対象）441千円
・使用料減額（交付金対象外・官公庁分）980千円
（令和6年度11月期の基本料金及びメーター使用料から算出）
④生活者及び事業者（約15,000件）、水道事業会計及び飲料水供給施設特別会計（交付金対象は公共施設を除く）</t>
  </si>
  <si>
    <t>原油価格や物価高騰の影響受けた生活者や事業者の負担を軽減する。
【目標件数・交付金対象】
　上水道分：13,792件
　簡易水道分：1,068件
　飲料水供給施設分：73件</t>
  </si>
  <si>
    <t>検針票と一緒にチラシを配布、HP、広報等</t>
  </si>
  <si>
    <t>学校給食費高騰対応事業費補助金</t>
  </si>
  <si>
    <t>①物価高騰の影響を受けている給食費について、物価高騰に伴う給食費値上げ相当額（生徒分）の補助金を交付することで、子育て世帯における保護者の負担軽減を図る。令和4年度4月から令和7年度4月時点の差額で計算。
②給食材料費物価上昇分補助
③小学生：11,816,959円
中学生：6,368,244円
合計：18,185,203円≒18,185千円（交付金対象）
学校関係者分：2,147千円（交付金対象外）
④伊予市学校給食センター運営委員会、市内小中学校の児童生徒及び保護者</t>
  </si>
  <si>
    <t>児童生徒及び保護者の生活支援と安定した給食の供給を図る。
小学校9校、中学校4校</t>
  </si>
  <si>
    <t>学校施設電気代高騰対策事業</t>
  </si>
  <si>
    <t>①公立学校の電気代高騰による影響を緩和し、電気代以外の学校施設運営予算を確実に確保し、安定した学校運営を実施する。
②各学校施設における高騰前の電気代（R3年度実績）とR6年度見込みの差額
③
R6年度見込額：50,471,580円
R3年度実績額：42,104,201円
差額：8,367,379円≒8,368千円
④市内小中学校13校</t>
  </si>
  <si>
    <t>電気代高騰を理由にした電気代以外の運営費の削減件数０件</t>
  </si>
  <si>
    <t>省エネ家電製品購入促進補助事業</t>
  </si>
  <si>
    <t>①物価高騰対策を主たる目的とし、家庭におけるエネルギー費用の負担軽減のための省エネ性能の高い家電製品への買換え等を支援するとともに、2027年末の一般照明用蛍光ランプの製造及び輸出入の禁止に対応するための本市のゼロ・カーボン施策の一環として、省エネ家電製品を購入する者に対し、予算の範囲内において補助金を交付する事業。
②会計年度職員人件費、通信運搬費、補助金（市内本店事業所購入分：上限50千円、市外本店事業所購入分：上限30千円）
③会計年度職員人件費：1,256千円
通信運搬費：10千円
補助金：18,740千円
【補助金内訳】
・市内本店分：50千円×100件＝5,000千円
・市街本店分：30千円×458件＝13,740千円
④伊予市の住民基本台帳に登録されている方</t>
  </si>
  <si>
    <t>四国中央市</t>
  </si>
  <si>
    <t>①物価高が続く中で低所得世帯への支援を行うことで、低所得の方々の生活を維持する。
②低所得世帯への給付金及び事務費
③R6,R7の累計給付金額
令和６年度住民税均等割非課税世帯　8,844世帯×30千円、子ども加算　748人×20千円、、定額減税を補足する給付（うち不足額給付）の対象者　8,903人　(131,290千円）　　のうちR7計画分
事務費　8,617千円
事務費の内容　　[需用費（事務用品等）　役務費（郵送料等）　業務委託料　として支出]
④低所得世帯等の給付対象世帯数（8,844世帯）、定額減税を補足する給付（うち不足額給付）の対象者数（8,903人）</t>
  </si>
  <si>
    <t>介護サービス等事業継続支援事業</t>
  </si>
  <si>
    <t>①電気料金等エネルギー価格の上昇等により、運営に影響を受けている市内の介護施設等を対象に、支援金を支給することにより、経営環境の改善や安定的な事業継続を支援する。
②介護サービス等事業所物価高騰対策支援金及び事務費に充当
③需用費80千円、役務費74千円、使用料及び賃借料46千円、負担金補助及び交付金34,800千円(※)
※基準額
介護施設等が実施する介護サービス等事業の種別に応じて基準額を設定
・介護保険法関連事業40千円～280千円　小計21,050千円
・障害者総合支援法関連事業40千円～270千円　小計10,150千円
・児童福祉法関連事業40千円～90千円　小計1,930千円
・老人福祉法関連等事業70千円～140千円　小計1,670千円
・合計34,800千円（うちC　一般財源3,109千円）
④令和7年4月1日以降事業実績があり、10月1日以降も事業継続する市内介護施設等</t>
  </si>
  <si>
    <t>対象となる介護施設等に対して令和7年度中に支給を終了する。</t>
  </si>
  <si>
    <t>西予市</t>
  </si>
  <si>
    <t>低所得者支援給付金支給事業（国補正分）
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</si>
  <si>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6,002世帯×30千円、子ども加算　340人×20千円、、定額減税を補足する給付（うち不足額給付）の対象者　5,171人　(111,770千円）　　のうちR7計画分
事務費　4,062千円
事務費の内容　　[需用費（事務用品等）　役務費（郵送料等）　使用料及び賃借料　人件費　として支出]
④低所得世帯等の給付対象世帯数（6,002世帯）、定額減税を補足する給付（うち不足額給付）の対象者数（5,171人）</t>
  </si>
  <si>
    <t>魚類養殖等特別支援事業</t>
  </si>
  <si>
    <t>①目的：原油価格・物価高騰等の影響を受けて燃油・飼料の経費が増大している魚類養殖業者、真珠養殖業者が加入する養殖共済掛金の一部を助成することにより、事業継続を支援する。
②具体的な経費内容：令和7年度の養殖共済掛金
③積算根拠：353,810円（1事業者当たり平均）【共済掛金の1/4以内、上限1,000千円】×21事業者＝7,430千円のうち5,900千円に充当予定
（※その他1,530千円にはふるさと納税寄附金を充当予定）
④事業対象：養殖共済に加入する市内の魚類養殖業者11業者、真珠養殖業者10業者</t>
  </si>
  <si>
    <t>魚類養殖業者11業者と真珠養殖業者10業者の事業継続と漁業共済への加入の継続</t>
  </si>
  <si>
    <t>西予市ホームページに掲載</t>
  </si>
  <si>
    <t>準要保護児童生徒負担金事業</t>
  </si>
  <si>
    <t>①学校教育法第19条に基づき、経済的理由により就学困難と認められる児童又は生徒若しくは就学予定者の保護者に対し西予市要保護及び準要保護児童生徒等就学援助費を支給することにより、物価高騰の影響を受ける義務教育の円滑な実施に資することを目的とする。
②負担金
③準要保護認定見込者（小学校児童182名、中学校生徒80名計262名）を対象　（地理的条件等により各交付額には増減あり）
（1）学用品費　小学生：1,791,020円　+　中学生：1,818,400円
　　計3,609,420円
（2）通学用品費　小学生：286,020円　+　中学生：133,930円
　　計　419,950円
（3）新入学学用品費　小学生：1,597,680円　+　中学生：1,827,000円
　　計　3,424,680円
（4）修学旅行費　小学生：1,532,160円　+　中学生：2,340,944円
　　計　3,873,104円
（5）通学費　中学生：525,980円
　　計　525,980円
（6）給食費　小学生：7,626,600円　+　中学生：4,284,170円
　　計　11,910,770円
（7）校外活動費　小学生：7,200円　+　中学生：1,200円
　　計　8,400円
上記合計＝23,772,304円≒23,773千円のうち3,744千円に充当予定
（※その他20,029千円には国補40千円および一般財源19,989千円を充当予定）
（※給食については　教職員分の給食費は含まない）
④次のいずれかに該当する児童生徒の保護者　　　　　　　　　　　　　　　　　　　　　　　　　　　　　　　　　　　　　　　　　　　　　
・西予市に住所を有しており、当該児童生徒等が公立小中学校（中等教育学校の前期課程を含む。）に在学又は就学を予定している者
・西予市外に住所を有しており、当該児童生徒が西予市立小中学校に在学している者</t>
  </si>
  <si>
    <t>小学校12校、中学校5校に支援し、安定的な学校運営を図る。</t>
  </si>
  <si>
    <t>西予市ホームページ及び決算書</t>
  </si>
  <si>
    <t>学校給食食材購入支援事業</t>
  </si>
  <si>
    <t>①給食用食材費の高騰に対応し、値上げ幅に係る金額を市が負担し、給食費を据え置きすることにより保護者の負担軽減を図る。　
②補助金　
③児童生徒数（食数）2,060×日数（年間）197×１食45円（※）
＝18,262千円のうち14,600千円に充当予定
（※その他3,662千円にはふるさと納税寄附金を充当予定）
（※西予市学校給食食材購入支援事業補助金交付要綱（R6.1.1改正）に基づき、学校給食費1食あたり45円とする）　　　　　　　　　
④児童生徒の保護者（教職員分の給食費は含まない）</t>
  </si>
  <si>
    <t>R7児童生徒数2,140人（4月1日現在）　　　　　　　　　　　　　　　　　　　　　　　　　　　　　　　　全児童生徒の保護者への継続的支援の達成</t>
  </si>
  <si>
    <t>HP・広報誌での掲載及び
児童生徒等の保護者へ通知（すぐ－るメール）</t>
  </si>
  <si>
    <t>東温市</t>
  </si>
  <si>
    <t>①物価高が続く中で低所得世帯への支援を行うことで、低所得の方々の生活を維持する。
②低所得世帯への給付金及び事務費
③R6,R7の累計給付金額
令和６年度住民税均等割非課税世帯　4,338世帯×30千円、子ども加算　385人×20千円、、定額減税を補足する給付（うち不足額給付）の対象者　5,522人　(104,580千円）　　のうちR7計画分
事務費　5,118千円
事務費の内容　　[需用費（事務用品等）　役務費（郵送料等）　業務委託料　使用料及び賃借料　人件費　として支出]
④低所得世帯等の給付対象世帯数（4,338世帯）、定額減税を補足する給付（うち不足額給付）の対象者数（5,522人）</t>
  </si>
  <si>
    <t>①食料品価格等の物価高騰を受け、令和７年度より保護者から徴収する学校給食費の値上げを実施したが、値上額の２分の１を補助することで、保護者の負担増加を抑えながら学校給食の質と量を維持する。
②補助金（東温市学校給食センター）
③一食当たりの値上額
イ）補助単価：１食当たり15円（値上額30円に対し、２分の１を補助）
　　小学校：1,637名×195回＝319,215食
　　中学校：　874名×195回＝170,430食
　　幼稚園：　250名×195回＝　48,750食
　　実施食数　538,395食
　　補助額：15円×538,395食＝8,075,925円≒8,076千円
④学校給食を利用する園児・児童・生徒の保護者（教職員は除く）</t>
  </si>
  <si>
    <t>支援対象学校数：小学校7校、中学校2校、幼稚園等4園</t>
  </si>
  <si>
    <t>市公式ホームページで周知する。</t>
  </si>
  <si>
    <t>①エネルギー・食料品価格等の物価高騰に直面する生活者支援や各種証明書の交付に要する負担軽減が図られるとともに、窓口の混雑緩和やマイナンバーカードの更なる普及促進につながることが期待されることから、コンビニ交付サービスによる各種証明書交付に係る手数料を、窓口の場合と比べて減額する。
②手数料減額分、委託料
③
イ）戸籍・住民票・印鑑証明・税証明書の発行手数料（減額分）1,675千円（コンビニ交付10,095件）
　　・150円減額分（税務証明、住民票、印鑑証明、附票）
　　　150円×9,025件＝1,353,750円
　　・300円減額分（戸籍全部個人事項証明）
　　　300円×1,070件＝321,000円
　　合計1,674,750円≒1,675千円
ロ）WEB広告掲載委託料　847千円
④市民等</t>
  </si>
  <si>
    <t>減免後のコンビニ交付サービスによる各種証明書の発行件数：10,095通</t>
  </si>
  <si>
    <t>エネルギー価格高騰対策中小零細企業応援給付金支給事業</t>
  </si>
  <si>
    <t>①燃料等エネルギー価格高騰や不安定な経済状況の影響により、厳しい経営状況にあっても事業継続に取り組む市内中小零細企業を支援するため、応援金を給付する。
②応援給付金、人件費、消耗品費、印刷製本費、通信運搬費
③
イ）応援給付金
　　法人　　　　  　100千円×260件＝26,000千円
　　個人事業主 　  50千円×340件＝17,000千円
　　計43,000千円
ロ）人件費
　　 会計年度任用職員　1,888千円
　　 時間外勤務手当　315千円
ハ）消耗品費　100千円
ニ）印刷製本費　50千円
ホ）通信運搬費　76千円
総事業費　45,429千円
④市内に本店・本社を有する中小零細企業・個人事業者</t>
  </si>
  <si>
    <t>執行件数600件</t>
  </si>
  <si>
    <t>貨物自動車運送事業者応援給付金支給事業</t>
  </si>
  <si>
    <t>①物価高騰や2024年問題等の影響により、厳しい経営状況に置かれている市内貨物運送事業者の事業の継続を支援し、市内物流の確保を図るため応援給付金を給付する。
②応援給付金、時間外勤務手当、消耗品費、通信運搬費
③
イ）応援給付金
　補助上限額100千円×60事業者
　計6,000千円
　（一般貨物自動車 20千円/台、軽貨物自動車10千円/台）
ロ）時間外勤務手当　125千円
ハ）消耗品費　15千円
ニ）通信運搬費　10千円
総事業費　6,150千円
④市内に事業所を有する貨物自動車運送事業者</t>
  </si>
  <si>
    <t>交付事業者60件</t>
  </si>
  <si>
    <t>物価高騰対策子育て世帯生活応援事業【R6補正予算分】</t>
  </si>
  <si>
    <t>①物価高騰の影響を受ける子育て世帯への経済的支援を目的として、全国共通おこめ券を子ども1人当たり7枚（3,080円分）配付する。
②全国共通おこめ券購入費、配送等委託料
③
イ）全国共通おこめ券購入費　1,444千円（472円×3,059枚）
ロ）委託料　162千円（650円×249世帯）
総事業費　1,606千円
④平成19年4月2日以降に生まれ、令和7年10月1日時点で住民登録がある子ども（送付先は世帯主）</t>
  </si>
  <si>
    <t>物価高騰対策子育て世帯生活応援事業【R7予備費分】</t>
  </si>
  <si>
    <t>①物価高騰の影響を受ける子育て世帯への経済的支援を目的として、全国共通おこめ券を子ども1人当たり7枚（3,080円分）配付する。
②全国共通おこめ券購入費、配送等委託料、時間外勤務手当、印刷製本費（チラシ、封筒）、通信運搬費
③
イ）全国共通おこめ券購入費　14,911千円（472円×31,591枚）
ロ）委託料　1,691千円（650円×2,601世帯）
ハ）時間外勤務手当　243千円
ニ）印刷製本費　84千円
ホ）通信運搬費　22千円
総事業費　16,951千円
④平成19年4月2日以降に生まれ、令和7年10月1日時点で住民登録がある子ども（送付先は世帯主）</t>
  </si>
  <si>
    <t>上島町</t>
  </si>
  <si>
    <t>令和7年度物価高騰対応重点支援地方創生臨時交付金給付事業</t>
  </si>
  <si>
    <t>①物価高が続く中で低所得世帯への支援を行うことで、低所得の方々の生活を維持する。
②低所得世帯への給付金及び事務費
③R6,R7の累計給付金額
令和６年度住民税均等割非課税世帯　983世帯×30千円、子ども加算　51人×20千円、、定額減税を補足する給付（うち不足額給付）の対象者　483人　(9,450千円）　　のうちR7計画分
事務費　2,334千円
事務費の内容　　[需用費（事務用品等）　役務費（郵送料等）　業務委託料　人件費　として支出]
④低所得世帯等の給付対象世帯数（983世帯）、定額減税を補足する給付（うち不足額給付）の対象者数（483人）</t>
  </si>
  <si>
    <t>R7年度学校給食材料費高騰対策事業</t>
  </si>
  <si>
    <t>①物価が高騰している状況であり、給食費についても値上げの必要があるが、物価高騰による値上がり分を町が負担することで、子育て世帯の負担軽減及び安心安全な給食提供の維持を図る。
②学校給食における、物価高騰に伴う賄材料費の増額分
③上昇額50円×61,000食＝3,050,000円
④町内小・中・高校生保護者（教職員を除く）
※R4年とR7年の差額により算出</t>
  </si>
  <si>
    <t>支援学校数８校
（小学校４校、中学校３校、高校１校）</t>
  </si>
  <si>
    <t>フェスパ入浴施設補助事業</t>
  </si>
  <si>
    <t>①住民の利用に供する指定管理施設（フェスパ）における物価・エネルギー価格等高騰に対応するため、R7年度に料金改定を行った入浴料金の高騰部分を町が負担することで、利用者の負担軽減及び公共施設の安定的な施設運営を図る。
②補助金
③入浴利用料補助金　
   大人　：400円×24,000人＝96,000千円
　 小人他：250円×1,600人＝4,000千円
④フェスパ入浴施設の事業者及び利用者</t>
  </si>
  <si>
    <t>事業費の80％以上</t>
  </si>
  <si>
    <t>久万高原町</t>
  </si>
  <si>
    <t>住民税非課税世帯物価高騰支援給付金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</si>
  <si>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1,610世帯×30千円、子ども加算　97人×20千円、　　のうちR7計画分
事務費　657千円
事務費の内容　　[需用費（事務用品等）　役務費（郵送料等）　人件費　として支出]
④低所得世帯等の給付対象世帯数（1,610世帯）</t>
  </si>
  <si>
    <t>子ども・子育て支援事業</t>
  </si>
  <si>
    <t>①エネルギー・食料品価格等の物価高騰の影響を受け、子育て世帯の生活負担が増加していることを踏まえ、久万高原町では、１８歳まで（高校生以下）の子どもを対象に商品券を配布することで、地域における子育て支援の充実を図るとともに、地元での消費喚起による地域経済の活性化を図る
②子育て世帯への給付金及び事務費
③事務費　1,300千円
　【職員手当等】
　　時間外勤務手当　2,500円×4時間×2人×5日＝100,000円
　【印刷製本費】
　　商品券　2,560冊×312.5円×1.1＝880,000円
　　ポスター　200枚×240円×1.1＝52,800円
　　チラシ　700枚×92円×1.1＝70,840円
　　角２封筒　 19,000円×1包(500枚)×1.1＝20,900円
　【通信運搬費】
　　郵便料　350世帯×500円＝175,000円
　商品券清算金　12,800千円
　　640人×20,000円＝12,800,000円
④生年月日が平成１９年４月２日以降の者</t>
  </si>
  <si>
    <t xml:space="preserve">対象者に対して令和7年12月までに配布を開始する（使用期限は令和8年2月末）。
町内事業者に対して広く募集し、多くの事業者の登録を促すとともに、商品券使用についても周知する。
登録事業者数：110店舗以上
商品券使用率：95％以上
</t>
  </si>
  <si>
    <t>畜産配合飼料・粗飼料価格高騰対策支援事業</t>
  </si>
  <si>
    <t>①畜産配合飼料及び粗飼料の価格高騰の長期化により、経営に大きな影響を受けている町内の畜産業を営む者に対し、営農意欲の維持と経営の安定を図る。
②　補助金
③　補助対象数量：牛個体識別法第３条第１項に規定する牛個体識別台帳で確認できる牛のうち、令和８年２月１日現在で飼養している肉用牛頭数　160頭（見込）【参考】補助対象農家数　4農家
補助単価：9,000円／頭
ただし、配合飼料基準輸入原料価格の令和２年度と令和６年度の差分の１／２以内を限度とする。
事業費　1,440千円（9,000円×160頭）
④肉用牛畜産農家のうち、町内に事業所を有する法人または個人で、令和8年度以降も事業を継続する意思のある者</t>
  </si>
  <si>
    <t>畜産農家の営農意欲の維持と経営の安定を図り、農家数の維持・廃業者0を目指す。
R7　4農家　→　R8　4農家</t>
  </si>
  <si>
    <t>令和６年度　物価高騰対応重点支援（低所得世帯支援・不足額給付）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</si>
  <si>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3,400世帯×30千円、子ども加算　409人×20千円、、定額減税を補足する給付（うち不足額給付）の対象者　4,454人　(85,130千円）　　のうちR7計画分
事務費　3,440千円
事務費の内容　　[需用費（事務用品等）　役務費（郵送料等）　業務委託料　人件費　として支出]
④低所得世帯等の給付対象世帯数（3,400世帯）、定額減税を補足する給付（うち不足額給付）の対象者数（4,454人）</t>
  </si>
  <si>
    <t>町制施行70周年記念生活応援商品券事業</t>
  </si>
  <si>
    <t>①町制施行70周年記念生活応援商品券を発行し、70周年を町全体でお祝いする機運を盛り上げるとともに、物価高騰の影響を受けた住民や町内事業者を支援して、地域経済の活性化を図ることを目的とする。
②商品券の発行等に係る委託料等
③商品券2千円×30,300セット=60,600千円＋委託料（商品券発行準備、交付関係業務委託料等）　12,400,千円
④町民</t>
  </si>
  <si>
    <t>商品券使用割合（95%）</t>
  </si>
  <si>
    <t>ＨＰ、広報誌等に情報を掲載</t>
  </si>
  <si>
    <t>防犯対策促進事業費補助金</t>
  </si>
  <si>
    <t xml:space="preserve">①物価高騰の影響を受けている生活者に対して、防犯意識の高まりを踏まえ、カメラ付きインターホンを設置する費用の一部を補助することで消費を下支えする。
②補助金　3,000,000円、通信運搬費　14,000円
③補助金：設置費用×1/2（上限50,000円まで）
　　　　　　　50,000円×対象世帯60世帯＝3,000,000円
　通信運搬費：通知書送付 110円×60世帯×２回＝13,200円（≒14,000円）
④カメラ付きインターホンを設置する高齢者世帯（65歳以上）に対し設置費用の一部を補助する。
</t>
  </si>
  <si>
    <t>65歳以上の世帯（約4,900世帯）の還付金詐欺等の特殊詐欺及び強盗による被害を未然に防止する。
60世帯の設置目標</t>
  </si>
  <si>
    <t>ＨＰ、広報誌で周知</t>
  </si>
  <si>
    <t>松前町事業者賃上げ応援奨励金交付事業</t>
  </si>
  <si>
    <t>①円安、物価高騰、人材獲得競争の激化等により厳しい経営を強いられる状況においても、賃上げを実施する中小企業等に対し、従業員1人当たり5万円、最大25万円の奨励金を給付することにより事業経営への影響を緩和し、賃金と物価の好循環の実現に資することを目的とする。
②③総事業費 15,011千円
　イ：賃上げ応援奨励金 50千円×300人＝15,000千円
　ロ：事務費 11千円（通信運搬費）
④町内中小企業等</t>
  </si>
  <si>
    <t>交付従業員数300人</t>
  </si>
  <si>
    <t>ホームページで公表</t>
  </si>
  <si>
    <t>松前町学校給食費高騰対策事業</t>
  </si>
  <si>
    <t>①継続する物価高騰により、学校給食を提供するための経費が増大しており、重点交付金を活用することにより、学校給食の安定的な提供を図る。
②学校給食に係る給食費の助成（対象は児童・生徒のみ。教職員は除く）
③助成金　　
 　・小学校児童給食費合計
　　　50円（令和６年と令和７年度の給食単価差額）×187日（提供日数）×1,643人（児童数）＝15,362,050円
 　・中学校生徒給食費合計
　　　50円（令和６年と令和７年度の給食単価差額）×191日（提供日数）×868人（生徒数）  ＝8,289,400円
　　　　　　　　　　　　　　　　　　　　　　　　　　　　　　　【合計】≒23,651,000円
④松前町学校給食会、児童及び生徒の保護者</t>
  </si>
  <si>
    <t>物価高騰による町内小中学校に通学する児童及び生徒の給食費負担の増大を０円とする。</t>
  </si>
  <si>
    <t>砥部町</t>
  </si>
  <si>
    <t>令和6年度住民税非課税世帯物価高騰支援給付金支給事業、令和6年度住民税非課税世帯物価高騰支援給付金支給事業（子ども加算）、定額減税補足給付金（不足額給付）支給事業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</si>
  <si>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2,465世帯×30千円、子ども加算　293人×20千円、、定額減税を補足する給付（うち不足額給付）の対象者　3,195人　(63,320千円）　　のうちR7計画分
事務費　4,028千円
事務費の内容　　[需用費（事務用品等）　役務費（郵送料等）　人件費　として支出]
④低所得世帯等の給付対象世帯数（2,465世帯）、定額減税を補足する給付（うち不足額給付）の対象者数（3,195人）</t>
  </si>
  <si>
    <t>令和7年度学校給食費保護者負担軽減支援事業</t>
  </si>
  <si>
    <t xml:space="preserve">①物価高騰による影響で、令和６年度に給食費を改正し、園児40円・小学生45円・中学生50円を増額した。これによる保護者の負担を軽減するため、給食材料費負担金について、物価高騰による影響額を減額する。
②給食材料費負担金の物価高騰による影響額の減額に係る費用（令和7年4月から令和8年3月まで）
③減額合計　14,212千円
内訳（食数×1食あたりの物価高騰による影響額）
・園児：16,456食×40円≒658千円
・小学生：195,228食×45円≒8,785千円
・中学生：95,370食×50円≒4,769千円
④園児及び小中学生の保護者（教職員等を除く）
</t>
  </si>
  <si>
    <t>物価高騰による園児及び小中学生の保護者の負担軽減を図る。
対象者数：1,642人
負担軽減期間：令和7年4月から令和8年3月まで</t>
  </si>
  <si>
    <t>・HP
・幼稚園及び小中学校を通じて保護者に文書通知</t>
  </si>
  <si>
    <t>第2子以降保育料無償化臨時対応事業</t>
  </si>
  <si>
    <t xml:space="preserve">①物価高騰による子育て世帯の経済的負担を軽減するため、第2子以降の保育料について無償化する。
②認可保育施設及び認可外保育施設の第2子以降保育料無償化に係る費用（令和7年9月から令和8年3月まで）
③費用合計　7,529千円
内訳
・保育所等保育料歳入減　673,450円（5園・57人）×7か月≒4,714千円
・施設型給付費負担金増　320,750円（6園・25人）×7か月≒2,246千円
・認可外保育施設保育料補助金　42,000円×7か月×1人＝294千円
・子ども子育て支援システム改修（無償化拡充）　275千円
④保育児（第2子以降）の保護者
</t>
  </si>
  <si>
    <t>物価高騰による子育て世帯の経済的負担の軽減を図る。
対象者数：83人
負担軽減期間：令和7年9月から令和8年3月まで</t>
  </si>
  <si>
    <t>・HP
・広報紙
・子育て支援アプリ</t>
  </si>
  <si>
    <t xml:space="preserve">①物価高騰による住民及び事業者の経済的負担を軽減するため、6カ月分（10月～3月請求分）の水道基本料金を免除する。
②水道事業会計が実施する水道基本料金免除事業に対する一般会計負担金（官公庁分は除く）
③負担金56，926千円の内、55,103千円（官公庁分を除いた額）
内訳
［φ13］2,200円×7,371件×3回＝免除額48,648,600円
［φ20］2,959円×416件×3回＝免除額3,692,832円
［φ25］4,351円×59件×3回＝免除額770,127円
［φ30］5,566円×36件×3回＝免除額601,128円
［φ40］10,423円×33件×3回＝免除額1,031,877円
［φ50］13,281円×9件×3回＝免除額358,587円
④水道使用契約を結んでいる住民及び事業者（官公庁は除く）
</t>
  </si>
  <si>
    <t>物価高騰による住民及び事業者の経済的負担の軽減を図る。
住民及び事業者　7,924件
免除期間：令和7年10月から令和8年3月まで</t>
  </si>
  <si>
    <t>令和7年度通学用自転車購入支援事業</t>
  </si>
  <si>
    <t xml:space="preserve">①子育て世帯の経済的負担を軽減するため、中学校や高校に進学する児童生徒の通学用自転車購入費用の一部を補助する。
②通学用自転車購入費用の一部（1/2以内、上限30千円）
③補助金　6,150千円
内訳
・高校進学者112人×30千円＝3,360千円
・中学校進学者93人×30千円＝2,790千円
④令和8年度に中学校及び高校に進学する児童生徒の保護者
</t>
  </si>
  <si>
    <t>物価高騰による子育て世帯の経済的負担の軽減を図る。
対象者数：205人</t>
  </si>
  <si>
    <t>令和7年度のりあいタクシー車両購入支援事業</t>
  </si>
  <si>
    <t xml:space="preserve">①のりあいタクシー制度の安定・維持を図るため、物価高騰の影響を受けているのりあいタクシー運営事業者に対し、車両購入費を交付する。
②のりあいタクシー車両購入に要する費用
③交付金　7,590千円
内訳：車両1台2,530千円×3台＝7,590千円
④のりあいタクシー運営事業者
</t>
  </si>
  <si>
    <t>物価高騰によるのりあいタクシー運営事業者の経済的負担を軽減し、のりあいタクシー制度の安定・維持を図る。
のりあいタクシー運行車両数：11台（支援により台数維持）</t>
  </si>
  <si>
    <t>内子町</t>
  </si>
  <si>
    <t>令和6年度内子町くらし応援給付金他</t>
  </si>
  <si>
    <t>①物価高が続く中で低所得世帯への支援を行うことで、低所得の方々の生活を維持する。
②低所得世帯への給付金及び事務費
③R6,R7の累計給付金額
令和６年度住民税均等割非課税世帯　2,268世帯×30千円、子ども加算　194人×20千円、、定額減税を補足する給付（うち不足額給付）の対象者　2,373人　(46,440千円）　　のうちR7計画分
事務費　1,341千円
事務費の内容　　[需用費（事務用品等）　役務費（郵送料等）　として支出]
④低所得世帯等の給付対象世帯数（2,268世帯）、定額減税を補足する給付（うち不足額給付）の対象者数（2,373人）</t>
  </si>
  <si>
    <t>内子町農業資材価格高騰対策支援事業</t>
  </si>
  <si>
    <t>①農業施設資材の価格高騰を受けながらも、町の基幹産業である農業を営んでいる農家（個人・法人）に対し、農業施設資材の価格高騰による影響の軽減を図る。
②新しく農業施設資材を購入した農家（個人・法人）に対し、価格高騰分（取得価格の20％）を補助する。
③新規農業施設資材導入農家　20件
　補助対象経費　22,000,000円
　補助金額　4,400,000円
④年間100万円以上の売り上げがある農家（個人・法人）</t>
  </si>
  <si>
    <t>補助金を給付した農家の営農継続100％</t>
  </si>
  <si>
    <t>内子町暮らし応援商品券給付事業（R6補正分）</t>
  </si>
  <si>
    <t>①エネルギー・食料品価格等の物価高騰の影響を受けた町民の家計を支援するとともに、地域経済の一層の振興を図る。
②課税世帯に1世帯当たり15,000円分の内子町暮らし応援商品券を給付する。
③交付金（商品券換金）15,000円×4,700世帯=70,500,000円
　消耗品費（封筒、用紙、トナー、保存箱等）800,000円
　印刷製本費（商品券、チラシ等）1,445,000円
　通信運搬費2,876,000円
　振り込み手数料110円×1,100件=121,000円
　委託料（システム改修）550,000円
　備品購入費（計数機）249,000円
　合計76,541,000円（内R6補正分71,541,000円、R7予備費分5,000,000円）
④令和7年4月10日において町の住民基本台帳に記録されている世帯で、かつ、世帯に1人以上令和6年度の住民税均等割が課税されている者がいる世帯</t>
  </si>
  <si>
    <t>商品券の使用率85％以上</t>
  </si>
  <si>
    <t>物価高騰対策給食費補助事業</t>
  </si>
  <si>
    <t>①物価上昇に伴う学校給食に係る食材費の高騰を受け、それによる園児及び児童生徒の保護者の経済的負担を軽減する。
②給食に係る物価高騰分の食材費
③令和7年度給食に係る経費物価高騰分（教職員分は含まない）
　子供一食当たりの高騰分のうち50円を支援
　〈総務省2020年基準消費者物価指数（食料）の物価上昇率を基に算出（内子町の一食平均2020年261円-2026年10月315円＝-54円）〉
　一食当たりの支援50円×年間給食数188,280食　　計9,414,000円
④園児・児童・生徒　計1,046人</t>
  </si>
  <si>
    <t>給食費徴収率 100％</t>
  </si>
  <si>
    <t>内子町暮らし応援商品券給付事業（R7予備費分）</t>
  </si>
  <si>
    <t>伊方町</t>
  </si>
  <si>
    <t>伊方町物価高騰重点支援事業【低所得者支援及び定額減税不足額給付金】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</si>
  <si>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1,546世帯×30千円、子ども加算　79人×20千円、、定額減税を補足する給付（うち不足額給付）の対象者　1,208人　(23,950千円）　　のうちR7計画分
事務費　971千円
事務費の内容　　[需用費（事務用品等）　役務費（郵送料等）　使用料及び賃借料　として支出]
④低所得世帯等の給付対象世帯数（1,546世帯）、定額減税を補足する給付（うち不足額給付）の対象者数（1,208人）</t>
  </si>
  <si>
    <t>漁業燃油飼料高騰対策支援事業</t>
  </si>
  <si>
    <t xml:space="preserve">①漁業用燃油及び養殖用配合飼料の高騰により、厳しい経営状況にある漁業者の経営のコスト削減や収益確保の取り組みを支援することで、セーフティネット構築事業未加入者の加入を促進するとともに、燃油や飼料価格高騰の影響を受けにくい経営体質への転換を図る。
②・令和6年度から継続して漁業経営セーフティネット構築事業に継続加入している者で、令和7年度及び令和8年度も引き続き加入する者への補助
・令和7年度に新たにセーフティーネット事業に加入した者で令和8年度も引き続き加入する者
③1.既加入者：令和６年度第４四半期から令和７年度第３四半期における積立金取崩額×1/3以内
　（漁業用燃油及び養殖用配合飼料毎に一者あたり上限1,000千円とする。）
　2.②新規加入者：既加入者と同期間の使用実績×自己負担補填単価×1/3以内
280,000×4×1.1(新規加入者)＝1,232,000円+1,000,000円＝2,232,000円
④八幡浜漁協 飼料（1件）燃油（30件） 愛媛県漁協（三崎支所）燃油（45件）
</t>
  </si>
  <si>
    <t>事業実施者の廃業者数0</t>
  </si>
  <si>
    <t>①電気料金等の高騰の影響を受ける住民の利用に供するための公共設経費を町が負担することで、エネルギー価格高騰の影響を緩和し、町民が利用する公共施設の適切な維持管理を図る。
②電気料金（エネルギー価格高騰分）
③電気料金のR3とR7の単価（電気料金÷使用量）差にR7使用量を乗じて算出
　電気料高騰分見込額：1,138千円
④町内診療所</t>
  </si>
  <si>
    <t>診療所の廃止数0</t>
  </si>
  <si>
    <t>プレミアム付地域商品券事業</t>
  </si>
  <si>
    <t xml:space="preserve">①物価高騰等により、急激に落ち込ん内消費活動を喚起し、町内経済の活性化を図るとともに生活者の支援を目的とする。
②補助金（購入金額の100％プレミアム：5,000円上限）
③事業費　
・プレミアム分　5,000円×373人＝1,865千円（うち一般財源1千円）
④町内在住者
</t>
  </si>
  <si>
    <t>使用率85％</t>
  </si>
  <si>
    <t>松野町</t>
  </si>
  <si>
    <t>松野町低所得世帯等支援臨時特別給付金</t>
  </si>
  <si>
    <t>①物価高が続く中で低所得世帯への支援を行うことで、低所得の方々の生活を維持する。
②低所得世帯への給付金及び事務費
③R6,R7の累計給付金額
令和６年度住民税均等割非課税世帯　871世帯×30千円、子ども加算　35人×20千円、、定額減税を補足する給付（うち不足額給付）の対象者　457人　(7,630千円）　　のうちR7計画分
事務費　4,518千円
事務費の内容　　[需用費（事務用品等）　役務費（郵送料等）　業務委託料　人件費　として支出]
④低所得世帯等の給付対象世帯数（871世帯）、定額減税を補足する給付（うち不足額給付）の対象者数（457人）</t>
  </si>
  <si>
    <t>令和7年度学校給食費緊急支援事業</t>
  </si>
  <si>
    <t>①小学校・中学校の給食費に係る保護者負担分を令和7年6月分～令和8年3月分まで無償化することにより、物価高騰の影響を受ける子育て世帯の経済的負担軽減を図ることを目的
②給食費補助金
③小学校児童分　1食単価140円×114人×163食＝2,601千円
　 中学校児童分　1食単価160円×60人×154食＝1,479千円
　※教職員の給食費については対象としない
④当町小学校・中学校の児童保護者</t>
  </si>
  <si>
    <t>給食費の無償化に伴う負担軽減実感率を保護者全体の80％</t>
  </si>
  <si>
    <t>令和7年度物価高騰対策中学校卒業新生活応援事業</t>
  </si>
  <si>
    <t>①物価高騰の影響を受ける義務教育修了する子供の保護者負担軽減を図ることを目的
②令和7年度物価高騰対策中学校卒業新生活応援金
③対象生徒数28名×50千円＝1,400千円
④3月1日時点に本町に住所を有する、当該年度に中学校を卒業予定の生徒</t>
  </si>
  <si>
    <t>中学校卒業に伴う保護者負担において、当応援金を給付することによる負担軽減実感率を保護者全体の80％</t>
  </si>
  <si>
    <t>鬼北町</t>
  </si>
  <si>
    <t>住民税非課税世帯物価高騰支援給付金（令和6年度低所得世帯支援・不足額給付）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</si>
  <si>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1,683世帯×30千円、子ども加算　102人×20千円、、定額減税を補足する給付（うち不足額給付）の対象者　1,385人　(27,120千円）　　のうちR7計画分
事務費　544千円
事務費の内容　　[需用費（事務用品等）　役務費（郵送料等）　として支出]
④低所得世帯等の給付対象世帯数（1,683世帯）、定額減税を補足する給付（うち不足額給付）の対象者数（1,385人）</t>
  </si>
  <si>
    <t xml:space="preserve">①エネルギー・食料品価格等高騰の影響により給食1食当たり単価が上昇しており、保護者負担金見直しが必要となってきている。給食費負担上昇部分を補助し子育て世帯の負担軽減を図り生活支援を行う。（教職員分は除く）
②給食費負担金　補助金
③小中学校分114,000食×40円＝4,560千円　（うち3,423千円に交付金充当、1,137千円は一般財源）
④鬼北町学校給食運営委員会（子育て世帯負担軽減のため）
</t>
  </si>
  <si>
    <t>エネルギー・食料品価格等の物価高騰の影響を受ける子育て世帯への経済的負担軽減、栄養バランスのとれた給食の安定的供給（R7年度保護者負担金増額変更なし）</t>
  </si>
  <si>
    <t xml:space="preserve">①エネルギー・⾷料品価格等の物価⾼騰の影響を受ける生活者・事業者の負担を軽減するため、上水道料金基本料金を減額し生活支援及び事業継続支援を図る。
②上水道料金基本料金減額に対する水道事業会計への補助　補助金
③上水道基本料金の1/2×2ヵ月減額分　4,327千円×2ヶ月＝8,654千円（うち8,247千円に交付金充当、407千円は一般財源）
④鬼北町上水道事業（上水道使用世帯及び事業所（官公庁等除く）の負担軽減のため）
</t>
  </si>
  <si>
    <t>エネルギー・⾷料品価格等の物価⾼騰の影響が大きい生活者・事業所への生活支援及び事業継続支援を図る。（目標減額件数 4,500件）</t>
  </si>
  <si>
    <t>愛南町</t>
  </si>
  <si>
    <t>①物価高が続く中で低所得世帯への支援を行うことで、低所得の方々の生活を維持する。
②低所得世帯への給付金及び事務費
③R6,R7の累計給付金額
令和６年度住民税均等割非課税世帯　3,674世帯×30千円、子ども加算　223人×20千円、、定額減税を補足する給付（うち不足額給付）の対象者　3,199人　(61,130千円）　　のうちR7計画分
事務費　1,777千円
事務費の内容　　[需用費（事務用品等）　役務費（郵送料等）　人件費　として支出]
④低所得世帯等の給付対象世帯数（3,674世帯）、定額減税を補足する給付（うち不足額給付）の対象者数（3,199人）</t>
  </si>
  <si>
    <t>水道基本料金減額事業</t>
  </si>
  <si>
    <t>①エネルギー・食料品価格等の物価高騰の影響を受ける生活者・事業者の負担を軽減するため、水道基本料金を減額し、生活支援及び事業継続支援を図る。
②水道基本料金減額に対する水道事業会計への補助
　補助金
③水道基本料金（愛南町水道減免分・宇和島市水道補助分）
　13,482千円×２ヵ月＝26,964千円
　（うち14,463千円に交付金を充当、その他12,501千円は一般財源）
④水道使用世帯及び事業所（官公庁等除く）</t>
  </si>
  <si>
    <t>エネルギー・食料品価格等の物価高騰の影響が大きい生活者・事業所への生活支援及び事業継続支援を図る。（目標減額件数10,700件）</t>
  </si>
  <si>
    <t>高知県</t>
  </si>
  <si>
    <t>トラック物流効率化等支援事業（物価高騰対応）</t>
  </si>
  <si>
    <t>①トラック事業者、荷主事業者に対する燃料高騰対策および輸送効率化を支援
　（トラック等の車両購入、フォークリフト等の機器導入）
②・③トラック物流効率化支援事業費補助金　256,641千円
④県内に本店を有するトラック事業者、 県内に本店を有する荷主事業者</t>
  </si>
  <si>
    <t>燃油価格高騰や資材価格高騰等による影響を受けた県内トラック・荷主事業者を支援（支援事業社：延べ130社）</t>
  </si>
  <si>
    <t>バス運転士等確保支援事業（物価高騰対応）</t>
  </si>
  <si>
    <t>①燃料費等の物価高騰により、県内のバス事業者等が影響を受けている中、事業者が行う、運転手等による人材確保の取組を支援。
②③バス運転士等確保支援事業費補助金　14,250千円
（バス運転士：750千円×15人、軌道運転士：750千円×2人、グラハン750千円×2人）
補助対象経費：移住支援金、経験者加算金
補助率：２分の１
移住支援金（世帯での移住の場合50万円、単身での移住の場合30万円が上限）経験者加算金（25万円が上限）
④県内に本社を置く乗合バス事業者、県内に本社を置く軌道事業者及び空港グランドハンドリング事業者</t>
  </si>
  <si>
    <t>物価高騰による影響を受けた事業者を支援（バス：10社、軌道：１社、空港グランドハンドリング：２社）</t>
  </si>
  <si>
    <t>HP、チラシの配布、県外マッチングイベントでの広報</t>
  </si>
  <si>
    <t>安芸市鉄道経営助成基金事業（物価高騰対応）</t>
  </si>
  <si>
    <t>①物価高騰により厳しい経営状況が続くなか、県民の日常生活に必要な公共交通を維持するため、ごめん・なはり線の経営安定のための支援を実施。
②安芸市鉄道経営助成基金負担金　100,000千円（県負担割合：1/2以内）
③土佐くろしお鉄道ごめん・なはり線の国・県・自治体補助金による特別利益を除く経常損失実績額を県・自治体で補填
④土佐くろしお鉄道株式会社（安芸市を通じた負担）</t>
  </si>
  <si>
    <t>燃油価格高騰や資材価格高騰等による影響を受けた県内鉄道事業者を支援（支援事業者：１社【土佐くろしお鉄道株式会社】）</t>
  </si>
  <si>
    <t>県及び土佐くろしお鉄道HPで広報</t>
  </si>
  <si>
    <t>四万十市鉄道経営助成基金事業（物価高騰対応）</t>
  </si>
  <si>
    <t>①物価高騰により厳しい経営状況が続くなか、県民の日常生活に必要な公共交通を維持するため、中村・宿毛線の経営安定のための支援を実施。
②四万十市鉄道経営助成基金負担金　140,000千円（県負担割合：1/2以内）
③土佐くろしお鉄道中村・宿毛線の国・県・自治体補助金による特別利益を除く経常損失見込額を県・自治体で補填
④土佐くろしお鉄道株式会社（四万十市を通じた負担）</t>
  </si>
  <si>
    <t>バス運行対策事業（物価高騰対応）</t>
  </si>
  <si>
    <t>①燃油価格高騰や資材価格高騰等による影響を受けた県内乗合バス事業者の負担軽減を図る。
②経費内容
地域住民の移動手段を確保するため、県内の公共交通ネットワークの基幹となる広域的バス路線を運行する乗合バス事業者に対して、運行経費及び車両減価償却費の補助上限を超え事業者負担となっている費用の一部を補助。
③運行経費
・生活交通路線維持費補助金（国庫補助路線補助上限超過分） ：32,278千円
・生活交通路線維持費補助金（県補助路線補助上限超過分）　　： 7,691千円
・車両減価償却費等補助金（国庫補助路線維持特別対策分） 　 ：37,241千円
④国庫補助路線及び県補助路線を運行する乗合バス事業者</t>
  </si>
  <si>
    <t>軌道維持特別対策事業（物価高騰対応）</t>
  </si>
  <si>
    <t>①県中央地域の公共交通をとさでん交通株式会社の１社で担っており、物価高騰により修繕費用が大幅に増加し、収益が悪化している。公共交通を維持するために国の補助制度（安全安心の施設整備事業費補助金）の対象外となる施設・設備の修繕費用について支援を行う。
②③軌道維持特別対策事業費補助金　34,620千円
補助対象経費：軌道運行の安全確保に必要な施設及び設備の修繕に係る経費
補助率：２分の１以内
④とさでん交通株式会社</t>
  </si>
  <si>
    <t>燃油価格高騰や資材価格高騰等による影響を受けた県内事業者を支援。（支援事業者数：１社）</t>
  </si>
  <si>
    <t>県HPへ交付要綱を掲載</t>
  </si>
  <si>
    <t>安全安心の施設整備事業（物価高騰対応）</t>
  </si>
  <si>
    <t>①物価高騰により、路面電車の修繕費や施設整備のための費用が増加し、人材確保のための処遇改善や新たな設備投資等前向きな投資が十分できない状況である。公共交通の安全性及び利用者の安心感の向上を図るための施設整備に要する施設・設備の修繕費用、利用促進及び経営の安定化の支援を行う。
②③安全安心の施設整備事業費補助金　40,522千円（（国）20,261千円）
補助対象経費：工事費（本工事費及び附帯工事費）、事務費（補償費及び調査費）
補助率：３分の１以内
④とさでん交通株式会社</t>
  </si>
  <si>
    <t>中山間地域介護サービス確保対策事業（物価高騰対応）</t>
  </si>
  <si>
    <t xml:space="preserve">
①介護サービス事業所の経営の安定化、山間部等での必要な介護サービスの提供を図るため、物価高騰の影響を受けている訪問・通所系介護事業者に対して、訪問に片道20分以上かかる特別地域加算対象の地域に居住する要介護者等に介護サービスを提供した事業者を支援する。
②中山間地域介護サービス確保対策事業費補助金：59,073千円（うち、交付金充当分･･･サービス確保対策事業：55,373千円）
③○サービス提供に対する基本報酬への上乗せ補助※：54,459千円
　　　※上乗せ補助の割合
        ・片道20分以上60分未満：15％
　 　　・片道60分以上75分未満：35％
　　　 ・片道75分以上：50％
　　 　・特別地域加算対象地域内に所在する小規模事業者で片道20分未満：10％
　　　 ・雇用開始から1年以内の常勤職員によるサービス提供:5％
　○有料道路の使用に要する額：914千円
　※「C財源」：一般財源、地域医療介護総合確保基金
④介護サービス提供事業者 233（市町村からの間接補助）
</t>
  </si>
  <si>
    <t>物価高騰による影響を受けた県内事業者を支援（186事業所）</t>
  </si>
  <si>
    <t>市町村から、HP掲載やメールにより事業者へ周知</t>
  </si>
  <si>
    <t>こども・子育て応援環境整備事業（物価高騰対応）</t>
  </si>
  <si>
    <t>①物価高騰により県内企業が影響を受けている中、県内の事業者等が実施する子育て家庭に優しい環境整備やこれまでのサービスにとらわれない子育ての負担感などの意識を変える子育て支援サービスを開発する民間事業者等の取組を支援。
②③　高知県こども・子育て応援環境整備事業費補助金　10,000千円
子育て応援枠：8,000千円(200千円×40件)
家事育児サポート枠：2,000千円(1,000千円×2件)
④子育て応援枠：こうち子育て応援の店協賛事業所
　 家事育児サポート枠：県内民間事業者等</t>
  </si>
  <si>
    <t>子育て家庭に向けたサービスを実施する県内事業者を支援（想定申請件数：42店舗）</t>
  </si>
  <si>
    <t>ＨＰやチラシ配布,メール、市町村を通じた周知等</t>
  </si>
  <si>
    <t>私立学校授業料臨時特例支援事業（物価高騰対応）</t>
  </si>
  <si>
    <t>①低所得の生徒に対する授業料減免を拡充し減免措置を行った学校法人に対し補助し、エネルギー価格上昇や物価高騰などの影響を受けている保護者の負担軽減を図る。
②私立学校授業料臨時特例支援事業費補助金　45,365千円
③補助率10/10
　積算根拠：小学校5人 1,204千円　　中学校122人 37,966千円
　　　　　　専攻科29人 6,195千円　　計156人
④小、中、(特別支援含む)高等学校専攻科を設置する学校法人(小学校２校、中学校８校、専攻科２校)　</t>
  </si>
  <si>
    <t>低所得世帯の保護者負担の軽減（対象者見込：小中専攻科合わせて156人）</t>
  </si>
  <si>
    <t>食品加工高度化支援事業（物価高騰対応）</t>
  </si>
  <si>
    <t>①エネルギー価格上昇や物価高騰などにより影響を受けている飲食料品製造事業者に対して、事業継続に必要となる施設整備や機器等の購入に要する費用を支援する。
②食品加工高度化支援事業費補助金　20,250千円
　補助率：1/2以内
　補助限度額：3,000千円
　補助対象経費：生産性向上に資する機器導入等に係る経費
③積算根拠：生産性向上支援12件15,920千円、輸出環境整備支援1件500千円、商品開発等支援13件3,830千円（ニーズ調査結果の積み上げ）
④県内事業者</t>
  </si>
  <si>
    <t>物価高騰による影響を受けた県内事業者を支援：26社</t>
  </si>
  <si>
    <t>HP、メール</t>
  </si>
  <si>
    <t>食品加工施設等整備促進事業（物価高騰対応）</t>
  </si>
  <si>
    <t>①エネルギー価格の上昇、物流コストや原材料費などの物価高騰により影響を受けている県内の食品製造事業者に対し、輸出拡大を目的として取り組む『商品づくり』、『衛生管理レベル向上』及び『安定供給体制の強化』に必要な機器導入や施設整備等の導入に要する費用の一部を支援する。
②食品加工施設等整備促進事業費補助金　95,000千円
　補助率：１/2以内
　限度額：50,000千円（下限額：5,000千円）
　対象経費：機械装置費、施設整備費
③４件　合計95,000千円　（４0,000千円×1、30,000千円×1、15,000千円×1、10,000千円×1、※ニーズ調査より）　
　※財源：デジタル田園都市国家構想交付金、一般財源
④県内の中小事業者等</t>
  </si>
  <si>
    <t>食品製造事業者の輸出拡大を目指すための機械装置導入及び施設整備支援：４件</t>
  </si>
  <si>
    <t>酒米安定供給支援事業（物価高騰対応）</t>
  </si>
  <si>
    <t>①食用米の高騰を受け、生産の減少が懸念される県産酒米の安定供給を支援するため、昨年に比べ上昇する酒米価格の一部を補助する。
②酒米安定供給支援事業費補助金　38,096千円
　限度額：１俵（60㎏）あたり4,000円（酒造用米）又は2,000円（加工用米）
　対象経費：日本酒等を製造するために、酒米生産者又はＪＡから購入する令和７年度産の県産酒米の一部
③合計38,096千円
（補助上限4,000円/60kg×酒造用米要望数量（401.430kg）+補助上限2,000円/60kg×加工用米要望数量（340,000kg））
④高知県内に主たる事業所を置く酒造事業者、左記事業者で構成する協同組合等</t>
  </si>
  <si>
    <t>物価高騰による影響を受けた県内事業者を支援：17社</t>
  </si>
  <si>
    <t>デジタル技術活用促進事業（物価高騰対応）</t>
  </si>
  <si>
    <t>①物価高騰により県内中小企業者等が影響を受けている中、デジタル技術の導入による生産性向上の取組を支援することで、収益基盤の構築及び賃金の引き上げを図る。
②デジタル技術活用促進事業費補助金　340,000千円
③一般枠：200,000千円（2,000千円×100件）
　 加速枠：100,000千円（10,000千円×10件）
　 国補助金上乗せ枠：16,200千円（1,620千円×10件）
　 事務費：23,800千円
④県内中堅企業者及び中小企業者等
　（（公財）高知県産業振興センターから間接補助）</t>
  </si>
  <si>
    <t>物価高騰による影響を受けた県内県内中小企業者等を支援（想定交付件数：120件）</t>
  </si>
  <si>
    <t>・産業振興センターHP、広報誌
・新聞広告　など</t>
  </si>
  <si>
    <t>中小企業制度金融貸付金保証料補給金事業（物価高騰対応）</t>
  </si>
  <si>
    <t>①長期化する原材料価格の高騰、物価高、人手不足による影響を受けた中小企業の資金繰り支援や設備投資の促進を目的とした「経営力強化保証制度融資」又は「高知県元気な未来創造融資」を利用した場合、保証料の一部を補助することで事業者の負担軽減を図る。
②保証料補給額41,791千円
③令和7年度実行見込額に対する保証料
④中小企業者等</t>
  </si>
  <si>
    <t>融資枠
・経営力強化保証制度融資　200億円
・高知県元気な未来創造融資　7億円</t>
  </si>
  <si>
    <t>TVラジオ、HP等</t>
  </si>
  <si>
    <t>働きやすい環境整備事業（物価高騰対応）</t>
  </si>
  <si>
    <t>①原油やエネルギー価格等の物価高騰により影響を受けている県内の中小企業者等に対して、女性や外国人材をはじめとする多様な人材が、適材適所で活躍するために必要な環境整備への取組を支援。
②③働きやすい環境整備事業費補助金：185,000千円、事務費：6,959千円
　　＜働きやすい環境整備事業費補助金内訳＞
　　　・ハード整備：178,500千円（100件）
　　　・ソフト対策：6,500千円（50件）
　※「C」財源：諸収入
④中小企業者等</t>
  </si>
  <si>
    <t>物価高騰による影響を受けた県内事業者を支援（想定支援事業者数　約90事業者）</t>
  </si>
  <si>
    <t>HP、チラシ配布等</t>
  </si>
  <si>
    <t>こうち農業確立総合支援事業（物価高騰対応）</t>
  </si>
  <si>
    <t>①物価高騰により、県内の農業者や民間企業等が影響を受けている中、地域の特性を活かした農業の確立を図るため、市町村が主体的に推進する農業生産活動等に係る農業振興施策を支援
②こうち農業確立総合支援事業費補助金　61,445千円
　【補助率】１/2以内
　【対象経費】
　近代化施設整備事業（共同で利用する農畜産業用機械及び施設　等）
　基盤整備事業（農道・用排水路・ほ場整備　等）
　養液栽培システム等（水耕栽培、固形培地耕栽培　等）
③12件　合計　61,445千円
　（1件あたり400千円～20,000千円　×　12件　※要望調査により）
④市町村等</t>
  </si>
  <si>
    <t>地域の特性を活かした農業の確立に向け農業振興施策を実施する市町村を支援
（想定支援件数：12件）</t>
  </si>
  <si>
    <t>環境負荷軽減促進事業（物価高騰対応）</t>
  </si>
  <si>
    <t>①物価高騰により、県内の農業者や民間企業等が影響を受けている中、環境負荷軽減事業活動への転換を促進するため、化学農薬の使用量低減、温室効果ガスの排出量削減等に必要な経費等を補助する。
②③環境負荷軽減促進事業費補助金　9,500千円
　・環境負荷軽減事業活動の実践者に対する支援：9,500千円（補助率：1/3）
④補助事業者　：市町村、事業実施主体：５戸以上の農業者の組織する団体</t>
  </si>
  <si>
    <t>物価・エネルギー価格高騰の影響を受けている農業者を支援し、環境負荷軽減事業活動への転換を図る（みどり認定700名）。</t>
  </si>
  <si>
    <t>ＨＰ、市町村、JA宛てに農業者へ周知依頼の文書を送付、及び説明会の開催</t>
  </si>
  <si>
    <t>土佐茶生産強化事業（物価高騰対応）</t>
  </si>
  <si>
    <t>①物価高騰により、県内の農業者や民間企業等が影響を受けている中、作業の省力化、改植・台切り等による茶樹の若返り・樹勢回復、茶工場の高度化による収量増や荒茶品質の向上に取り組み、茶産地の維持を図る。
②③茶園の若返りに係る経費（台切り）@7,000円×20a＝140,000円
　    茶園の若返りに係る経費（中切り）@3,500円×720a＝2,520,000円
　　 茶工場への機器導入（中揉機）6,073,056円×1/2 ＝3,036,528円
　   茶工場への機器導入（揉捻機）6,913,500円×1/2＝3,456,750円
　   自走式茶園管理機　7,007,000円×一式×1/2＝3,503,500円
　   ｺﾝｸﾘｰﾄ舗装工215㎡1,554千円1/2限度額500千円＝500,000円
　   乗用式茶園管理機7,780,850円×一式×1/2＝3,890,425円
　   茶産地計画に基づく活動　180,000円×1/2＝90,000円
④茶栽培農家等</t>
  </si>
  <si>
    <t>茶園の若返り累計面積（R6）18.3ha→（R7）25.7ha
茶園の流動化累計面積（R6）25.8ha→（R7）25.9ha</t>
  </si>
  <si>
    <t>ＨＰ、説明会等</t>
  </si>
  <si>
    <t>スマート農業推進事業（物価高騰対応）</t>
  </si>
  <si>
    <t>①物価高騰等の影響により県内の農業者や関係機関等が影響を受けている中、生産性の向上による地域農業の発展や農作業の省力化・軽労化を目的としたスマート農機の導入を支援する。
②③スマート農業推進事業費補助金25,200千円
・防除用ドローン、自律式・リモコン式草刈機等の導入に要する経費等について支援
④補助事業者：市町村、事業実施主体：農業経営体、農業生産組織、農作業受託組織、農業協同組合、農作業支援サービス事業体</t>
  </si>
  <si>
    <t>ショウガでのドローン防除面積：92ｈa</t>
  </si>
  <si>
    <t>園芸用ハウス整備事業（物価高騰対応）</t>
  </si>
  <si>
    <t>①物価高騰等の影響により厳しい状況にある事業者に対して、園芸用ハウスの規模拡大や高度化による経営改善を目指す農業者の育成と新規就農者等が利用するハウスの整備や中古ハウスの改良等を支援し、園芸産地の維持、強化を図る。
②③園芸用ハウス整備事業費補助金389,078千円
④農業者</t>
  </si>
  <si>
    <t>農業者のハウス整備支援（27件）</t>
  </si>
  <si>
    <t>農業就労環境整備事業（物価高騰対応）</t>
  </si>
  <si>
    <t>①物価高騰等の影響により厳しい状況にある事業者に対して、現場で働く女性や若者が働きやすい環境を確保するための施設の改修・設備導入や農作業労力を軽減する補助器具の導入を支援する。
②③農業就労環境整備事業費補助金18,000千円
（・更衣室・休憩室等6,000千円×1取組主体×1/2=3,000千円
・簡易休憩室等1,500千円×４取組主体×1/2=3,000千円
・トイレ、手洗場等400千円×15取組主体×1/2=3,000千円
・畜産農家（福利厚生・衛生設備）=1,500千円
・就業規則等関連規程の作成に要する費用150千円×5取組主体×2/3=500千円
・作業場の環境整備1,000千円×14取組主体×1/2=7,000千円)
④認定農業者等</t>
  </si>
  <si>
    <t>農業経営体の環境整備件数：22件以上</t>
  </si>
  <si>
    <t>肥料等高騰緊急対策設備投資支援事業</t>
  </si>
  <si>
    <t>①価格変動が大きい輸入依存の肥料から国内資源由来肥料への転換、利用促進を図るための機器導入を支援することで、農業経営の構造転換を図り、省力化や経営コストの削減、農業者の経営安定に繋げる。
②③肥料等高騰緊急対策設備投資支援事業費補助金19,187千円（補助率1/2）
・ペレット製造装置等（5台）38,374千円×1/2        
④肥料製造業者、農業団体、２戸以上の生産者組織及び農業法人</t>
  </si>
  <si>
    <t>園芸用ハウス等リノベーション事業（物価高騰対応）</t>
  </si>
  <si>
    <t>①原油・物価高騰の影響を事業者が受けている中、既存ハウスの本体や内部設備を高度化することにより生産基盤の強化を図るとともに、IoPクラウドの利用拡大に向け、環境制御装置等の導入を支援し、データ駆動型農業の推進を図る。
②③園芸用ハウス等リノベーション事業費補助金　130,000千円
【補助対象】 ①ハウス本体の高度化に要する資材②環境制御装置等
【補助率】①本体価格の１／３以内②本体価格の１／２以内
④④農業者等（市町村を通じた間接補助）</t>
  </si>
  <si>
    <t>既存ハウス本体の高度化や環境制御装置等の導入を支援（150戸）</t>
  </si>
  <si>
    <t>HP、チラシ、テレビ・ラジオ広報</t>
  </si>
  <si>
    <t>次世代型ハウス省エネルギー設備等導入推進事業（物価高騰対応）</t>
  </si>
  <si>
    <t>①物価・エネルギー価格の高騰などの影響を受けにくい農業構造への転換を図るため、先進設備等の導入を支援
②③次世代型ハウス省エネルギー設備等導入推進事業費補助金　36,000千円
【補助対象】 高効率化・省エネルギー化・低コスト化に資する先進的設備　1件
【補助率】１／２以内
④農業者、 農業法人、 農業者の組織する団体</t>
  </si>
  <si>
    <t>次世代型ハウスにおける高効率化、省エネルギー化、低コスト化に資する設備等の導入を支援（1件）</t>
  </si>
  <si>
    <t>露地園芸有望品目導入支援事業（物価高騰対応）</t>
  </si>
  <si>
    <t>①物価高騰により、県内の農業者や民間企業等が影響を受けている中、露地園芸品目の導入による産地形成に向けて必要な検討会の開催や機械整備等の取組を支援
②③露地園芸有望品目導入支援事業費補助金　13,000千円
【補助対象】 栽培関連施設及び機械等　2件、出荷調整施設及び機械等　1件
【補助率】１／３以内
④ 農業法人、 農業者の組織する団体</t>
  </si>
  <si>
    <t>露地園芸品目の産地拡大に資する設備等の導入を支援（3件）</t>
  </si>
  <si>
    <t>稲発酵粗飼料増産促進事業（物価高騰対応）</t>
  </si>
  <si>
    <t>①物価高騰等の影響により厳しい状況にある事業者に対して、稲発酵粗飼料等の生産拡大・広域流通の促進に係る取組を支援することで、飼料コストの低減等を図る。
②③稲発酵粗飼料増産促進事業費補助金6,440千円
　・収穫委託費　1,300千円（上限10千円/10a×1,300a）
　・収穫調整機械運搬費　70千円（運搬に係る経費の1/2 　140千円/2）
　・ロール運搬料（運搬に係る経費の1/2）　　
　　東部地域　475千円（950千円/2）
　　嶺北地域　2,074.5千円（4,149千円/2）
　　高西地区　2,520千円（5,040千円/2）
④耕畜連携協議会</t>
  </si>
  <si>
    <t>・生産体制および広域流通の強化による稲発酵粗飼料の増産促進：
334ha（R6実績）
　→338ha（R7目標）</t>
  </si>
  <si>
    <t>レンタル畜産施設等整備事業（物価高騰対応）</t>
  </si>
  <si>
    <t>①資材等の高騰により影響を受けている農家が行う、新規就農や規模拡大に要する畜産施設等整備の取組を支援。
②③レンタル畜産施設等整備事業費：58,517円（奈半利町　50,000千円、 佐川町8,517千円）、(補助率1/3以内 中山間地域2/5以内）
④畜産農家（奈半利町、佐川町を通じた支援）</t>
  </si>
  <si>
    <t>佐川町（成果目標R8）
飼養頭数：乳用牛48頭→55頭
売上額：約7,000万円→約8,000万円
奈半利町（成果目標R8）
飼養羽数：鶏65,000羽→89,000羽）
売上額：27,885千円→38,181千円</t>
  </si>
  <si>
    <t>高性能林業機械等緊急整備事業（物価高騰対応）</t>
  </si>
  <si>
    <t>①物価、エネルギー価格高騰の影響を受ける林業事業体等の経営安定化を図るため、燃費性能の高い高性能林業機械等の導入を支援する。
②③燃費性能の高い高性能林業機械等の導入(補助率1/3(上限1,500万円/台))
 【導入林業機械】
　・ハーベスタ：11,666,000円
　・スイングヤーダ：9,666,000円
　・スイングヤーダ②：9,500,000円
　・ハーベスタ②：8,666,000円
　・グラップルソー：7,400,000円
　・グラップルバケット：8,000,000円
④選定経営体で県内に事業所を有する法人</t>
  </si>
  <si>
    <t>燃費性能の高い高性能林業機械等の導入：6台</t>
  </si>
  <si>
    <t>県産材加工力強化事業（物価高騰対応）</t>
  </si>
  <si>
    <t>①原油価格等の高騰により、県内の製材事業者等が影響を受けている中、製材事業者等が使用するフォークリフトのグリーン化の取組を支援
②③県産材加工力強化事業費補助金　2,021千円
　電動フォークリフト4,042千円×1台×補助率1/2＝2,021千円
④県内製材事業者等</t>
  </si>
  <si>
    <t>電動フォークリフトの導入を支援：１台</t>
  </si>
  <si>
    <t>木材製品物流検証事業（物価高騰対応）</t>
  </si>
  <si>
    <t>①物流の2024年問題による人件費の高騰や原油価格等の高騰により、トラック輸送コストに大きな影響が出ていることから、JR貨物によるトライアル輸送を実施し、コスト削減効果を含め最適な輸送手段の検討に生かすことを目的とし委託による検証を行う。
②委託料
③鉄道（JR貨物）によるモーダルシフトトライアル輸送の実施
　高知市から下妻市行12ｆコンテナ輸送費　121,550ｘ１回、
　31ｆコンテナ輸送　330,000ｘ１回、
　大豊町から下妻市行12ｆコンテナ輸送費　132,000ｘ１回、
　31ｆコンテナ輸送　324,500ｘ１回、
　四万十町から下妻市行12ｆコンテナ輸送費　143,000ｘ１回、
　31ｆコンテナ輸送　396,000ｘ１回、
　宿毛市から名古屋市行12ｆコンテナ輸送費　121,000ｘ１回、
　31ｆコンテナ輸送　335,500ｘ１回、
　事務経費：327,056
④委託先：県内運送業者</t>
  </si>
  <si>
    <t>現状のトラック輸送との輸送距離やコスト比較に併せて輸送費支援を８回実施</t>
  </si>
  <si>
    <t>太陽光発電設備等導入推進事業（物価高騰対応）（民間事業者用）</t>
  </si>
  <si>
    <t>①原油やエネルギー価格等の物価高騰等を踏まえ、再エネを促進する(太陽光パネル+蓄電池等の設置を行う)事業者を支援する。
②県内にある事業所への太陽光発電設備等の導入に対する補助金
③15件(4,000,000円×15件)　※上限500万円だが、上限での申請者は少ないため約400万円×15件で想定している。
④民間事業者等</t>
  </si>
  <si>
    <t>物価高騰により影響を受けた県内民間事業者等を支援（想定支援件数：15件）</t>
  </si>
  <si>
    <t>・業界団体を活用した事業周知
・県HPでの募集周知
・実施計画No.38による広報</t>
  </si>
  <si>
    <t>太陽光発電設備等導入推進事業（物価高騰対応）（住宅用）</t>
  </si>
  <si>
    <t>①原油やエネルギー価格等の物価高騰等を踏まえ、再エネを促進する(太陽光パネル+蓄電池等の設置を行う)個人を支援する。
②県民向けに太陽光発電設備等の導入に対する補助金
③501件　 ※補助金活用を希望した市町村の要望件数合計
　　　　　　　　※1件あたりの上限は60万円
　　　　　　　　　　（太陽光発電設備上限20万円、蓄電池設備等上限40万円）
　　　（600千円×172件、540千円×123件、200千円×141件、100千円×65件）
④市町村（市町村を経由した間接補助）</t>
  </si>
  <si>
    <t>物価高騰により影響を受けた県民を支援（想定支援件数：500件）</t>
  </si>
  <si>
    <t>市町村と連携した補助事業周知（各市町村HPによる周知ほか）</t>
  </si>
  <si>
    <t>太陽光発電設備等広報事業（物価高騰対応）</t>
  </si>
  <si>
    <t>①原油やエネルギー価格等の物価高騰等を踏まえ、再エネを促進する(太陽光パネル+蓄電池等)事業者の機運を醸成するために、広報を実施することで事業者支援につなげる。
②太陽光発電設備等導入推進事業費補助金及び太陽光導入に係る広報委託業務。
③太陽光発電設備及び蓄電池設備の導入事例記事及び動画作成
　・記事作成　＝　500千円（事業者取材４件程度を想定）
　・動画作成　＝　800千円（３素材程度）
　・諸経費  　  ＝ 　 60千円
　　　　          小計　＝1,360千円　×1.1(消費税)　≒1,496千円
④民間事業者等</t>
  </si>
  <si>
    <t>県HP及び県運営脱炭素ポータルサイトでの周知</t>
  </si>
  <si>
    <t>漁業経営安定化研修事業（物価高騰対応）</t>
  </si>
  <si>
    <t>①独立自営型漁業の主要な漁獲対象魚種の不漁が続く中、燃油や資材の高騰により、漁業者の経営は逼迫した状態となっていることから、「マルチ漁業化」を推進することにより、経営の安定化を図る
②「マルチ漁業化」に必要な研修費用及び船体の改修や機器整備に要する費用
③対象者数：9名×2,825千円＝25,425千円
④対象者：県内漁業者のうち、「マルチ漁業化」を目的として新規漁労技術習得研修を受講し、船体改修や機器整備を行う者
　対象施設等：1人あたり、指導者謝金50千円×3月、用船料75千円×3月、研修経費200千円、船体改修（魚槽）、機器・設備（冷海水循環装置、巻上げ機等）2,250千円＝最大2,825千円/人</t>
  </si>
  <si>
    <t>マルチ漁業化実施漁業者9名</t>
  </si>
  <si>
    <t>ＨＰ、漁業就業支援センターによる直接周知</t>
  </si>
  <si>
    <t>燃油等高騰緊急対策設備投資支援事業</t>
  </si>
  <si>
    <t>①燃油価格等の高騰により厳しい経営状況にある漁業者及び養殖業者の経営安定を図るため、コスト削減、生産性向上等に繋がる機器導入に対して支援
②燃油価格等の高騰に対応するためにコスト削減や生産性向上を図る機器導入にかかる経費
③燃油等高騰緊急対策設備投資支援事業費補助金　38,660千円
　・省エネ機器：1件（600千円）
　・省力化、デジタル化機器：25件（38,060千円）
④対象者：県内に住所を有し、漁業又は養殖業を営む個人又は法人
※ただし、申請時に漁業経営セーフティネット構築事業へ加入している者</t>
  </si>
  <si>
    <t>生産コスト（燃油、餌量、電力）の5%以上の削減等</t>
  </si>
  <si>
    <t>・ＨＰ等
・漁業協同組合へ直接周知
・漁業指導所（出先機関）に漁業者への周知を依頼</t>
  </si>
  <si>
    <t>防犯ボランティア（タウンポリス）・子ども見守り活動支援事業</t>
  </si>
  <si>
    <t>①原油やエネルギー価格等の物価高騰等を踏まえ、防犯ボランティア（タウンポリス）等の自主防犯パトロールや子ども見守り活動を支援する。
②防犯パトロール等の活動に必要な装備品の購入に要する経費
③　ア．青色回転灯　244千円　（8,120円×30個）
　 　イ．蛍光反射マグネットシート　50千円千円　（830円×60枚）
　　 ウ．個人活動装備品　264千円　（2,640円×100個）
④防犯ボランティア等</t>
  </si>
  <si>
    <t>地域防犯活動の支援（必要な装備品の購入100個）</t>
  </si>
  <si>
    <t>街頭防犯カメラ等設置支援事業</t>
  </si>
  <si>
    <t>①原油やエネルギー価格等の物価高騰等を踏まえ、街頭犯罪の抑止に資する防犯カメラの設置を促進し、安全で安心なまちづくりの実現を図るため、街頭防犯カメラ等の設置を支援する。
②③街頭防犯カメラ設置支援事業費補助金　5,625千円　（補助率：1/2）
　　　ア．街頭防犯カメラ設置支援事業費補助金　（225千円×3式）
　　　イ．子ども見守りカメラ設置支援事業費補助金　（225千円×22式）
④地域住民等</t>
  </si>
  <si>
    <t>街頭防犯カメラ等の設置支援25件</t>
  </si>
  <si>
    <t>県産材外商拡大総合支援事業</t>
  </si>
  <si>
    <t>①物流の2024年問題による人件費の高騰や原油価格等の高騰により、トラック輸送コストに大きな影響が出ていることから、トレーラ－＋フェリー及び大型トラックによる低コスト・定期輸送を地域の実情に合わせた輸送形態確立に向けて支援を行う。
②大規模荷主（ベース荷主）の掛り増し経費、小規模荷主（申込み荷物）の掛り増し経費
③関東定期便（トレーラー）113,500円×55回　
　東海定期便（トレーラー）95,000円×2回　
　関西定期便（トレーラー）76,500円×2回　
　関東定期便（トラック）62,500円×2回　
　東海定期便（トラック）45,000円×10回　
　関西定期便（トラック）35,000円×30回　
　人件費：職員A（管理者）23,500円×3日、職員B～D（担当者）16,500円×56日
④県内木材センター</t>
  </si>
  <si>
    <t>③関東定期便（トレーラー）55回　東海定期便（トレーラー）2回　関西定期便（トレーラー）2回　関東定期便（トラック）2回　東海定期便（トラック）10回　関西定期便（トラック）30回</t>
  </si>
  <si>
    <t>ＨＰ，関係団体への説明による周知</t>
  </si>
  <si>
    <t>光熱費高騰対策事業（指定管理）</t>
  </si>
  <si>
    <t>①光熱費等の高騰による影響を受けている指定管理施設において、管理運営業務を担保するため、光熱費等にかかる増分を措置
②③指定管理施設における光熱費高騰への対応321,924千円
　（県内の指定管理施設の人件費や管理費の増分を措置）
④指定管理施設（21施設）</t>
  </si>
  <si>
    <t>県内21施設の光熱費等負担軽減</t>
  </si>
  <si>
    <t>公共交通活性化特別対策事業（物価高騰対応）</t>
  </si>
  <si>
    <t>①物価高騰により厳しい経営状況が続くなか、県民の移動手段の維持・確保に向けて、中央地域の公共交通の担い手であるとさでん交通の経営基盤の強化を図るため、債務償還を支援
②③公共交通活性化特別対策事業費補助金　807,000千円（（国）807,000千円）
　補助対象経費：とさでん交通の債務償還に係る経費
  補助率：定額
④とさでん交通株式会社</t>
  </si>
  <si>
    <t>①エネルギー価格高騰によりＬＰガス料金の高騰の影響を受けている一般消費者等への支援を実施することで、負担軽減を図る。
②③ＬＰガス料金高騰対策支援事業費補助金　464,414千円
　ア　事業費
　　(ア)値引き原資補助（426,000千円）
　　　　　1,000円×1箇月分×一般消費者等数213千件×２
　　(イ)間接補助事業者に対する事務費補助
　　　　（30,970千円）
　イ　事務費（7,444千円）
④補助事業者：一般社団法人高知県ＬＰガス協会
　　（間接補助事業者（ＬＰガスの販売事業者）：174業者、
　　  支援対象（一般消費者等）：213千件）</t>
  </si>
  <si>
    <t>県内213,000世帯への料金値引きを実施する。</t>
  </si>
  <si>
    <t>ＨＰ、新聞広告、チラシなど</t>
  </si>
  <si>
    <t>医療施設等物価高騰緊急対策事業（給付金）</t>
  </si>
  <si>
    <t>①物価高騰が継続している状況においても医療サービスの提供を継続するため、光熱費等物価高騰分の経費を、医療機関等の施設規模に応じて給付金を支給
②③医療施設等物価高騰緊急対策事業委託料　153,556千円
　・給付費用：76,778千円（対象施設：830）
④県が開設許可等の権限を有する医療施設等</t>
  </si>
  <si>
    <t>光熱費等物価高騰の影響を受けた県内医療機関等を支援(830施設）</t>
  </si>
  <si>
    <t>ＨＰ等、対象施設に通知文書及び申請書類を送付</t>
  </si>
  <si>
    <t>医療施設等物価高騰緊急対策事業（給付金事務委託）</t>
  </si>
  <si>
    <t>①物価高騰が継続している状況においても医療サービスの提供を継続するため、光熱費等物価高騰分の経費を、医療機関等の施設規模に応じて給付金を支給
②③医療施設等物価高騰緊急対策事業委託料　7,068千円
④県が開設許可等の権限を有する医療施設等（委託先：民間企業）</t>
  </si>
  <si>
    <t>社会福祉施設等物価高騰緊急対策事業（介護：給付金）</t>
  </si>
  <si>
    <t>①食材費、光熱費、燃料費の物価高騰による影響を受けながらもサービス等の提供を継続している介護サービス事業者等に対して支援を行う。
②社会福祉施設等物価高騰緊急対策給付金（78,400千円）
③社会福祉施設等物価高騰緊急対策事業給付金原資　78,400千円
④介護事業者（入所系、通所系、訪問系）466事業所</t>
  </si>
  <si>
    <t>物価高騰による影響を受けた県指定の介護サービス事業所等を支援（想定支給件数：466件</t>
  </si>
  <si>
    <t>HP、メール、FAX、個別電話勧奨</t>
  </si>
  <si>
    <t>社会福祉施設等物価高騰緊急対策事業（給付金事務委託）</t>
  </si>
  <si>
    <t>①食材費、光熱費、燃料費の物価高騰による影響を受けながらもサービス等の提供を継続している介護サービス事業者等に対して支援を行うため、給付金の申請受付事務等を委託する。
②社会福祉施設等物価高騰緊急対策事業委託料（9,680千円）
③委託事務費9,680千円
④社会福祉施設等778事業所</t>
  </si>
  <si>
    <t>物価高騰による影響を受けた県指定の介護サービス事業所等を支援（想定支給件数：778件</t>
  </si>
  <si>
    <t>社会福祉施設等物価高騰緊急対策事業（障害：給付金）</t>
  </si>
  <si>
    <t>①給油等の物価高騰による影響を受けながらもサービス等の安定な提供を継続している障害福祉サービス事業所等に対して支援を行う。
②社会福祉施設等物価高騰緊急対策事業給付金（30,300千円）
③社会福祉施設等物価高騰緊急対策事業給付金原資　30,300千円
④障害福祉サービス事業所（入所系、通所系、訪問系、相談系）192事業所</t>
  </si>
  <si>
    <t>物価高騰による影響を受けた県指定の障害福祉サービス事業所等を支援（想定支給件数：192件</t>
  </si>
  <si>
    <t>社会福祉施設等物価高騰緊急対策事業（児童：給付金）</t>
  </si>
  <si>
    <t>①燃油等の物価高騰による影響を受けながらもサービス等の安定的な提供を継続している児童福祉施設等に対して支援を行う。
②社会福祉施設等物価高騰緊急対策事業給付金（9,040千円）
③社会福祉施設等物価高騰緊急対策事業給付金原資　9,040千円
④児童福祉施設等（入所系、訪問系、里親）120事業所</t>
  </si>
  <si>
    <t>物価高騰による影響を受けた県内児童養護施設等を支援（想定支給件数：120件）</t>
  </si>
  <si>
    <t>HP、メール、郵送、個別電話勧奨</t>
  </si>
  <si>
    <t>私立学校電気料等高騰緊急支援給付金事業</t>
  </si>
  <si>
    <t>①①原油やエネルギー価格等の物価高騰等を踏まえ、私立学校の費用負担の軽減を図り、学校運営の健全化に資するため、光熱費に対して給付金を支給する。私立学校の費用負担の軽減を図り、学校運営の健全化に資するため、光熱費に対して給付金を支給する。
②私立学校電気料等高騰緊急支援給付金　3,286千円
③積算根拠
電気代：1.19円（1kWhあたり電気単価のR6年度とR5年度の差）×使用量3ヶ月分×補助率1/2＝1,513,128円
ガス代：8.89円（１㎥あたりガス単価のR6年度とR5年度の差）×使用量3ヶ月分×補助率1/2＝128,893円
合計：1,642,021円×２
④小・中・高・特別支援学校・専修学校を設置する学校法人等</t>
  </si>
  <si>
    <t>学校法人25件</t>
  </si>
  <si>
    <t>特別高圧電気料高騰緊急支援給付金事業</t>
  </si>
  <si>
    <t>①国の電気料金負担軽減措置の対象外になっている特別高圧電力を使用する県内事業者を支援する。
②令和7年7月～9月分の特別高圧電力使用量
③交付額の算定式は以下のとおり。算定式による給付金を特別高圧電力を使用する約140社に支給。所要額64,816千円。
給付金単価（円/kWh）×令和7年7月～9月分の特別高圧電力使用量（kwh）
　※大企業は1/2の単価
【給付金単価】
（令和7年7月～9月分：1.0円/kWh（8月分のみ1.2円/kWh））×
（交付対象者の特別高圧のkWh単価（令和４年12月使用分）／33.18円）×２
④県内で特別高圧電力を使用する鉱工業、商業施設（商業施設内のテナントを含む）を営む者
　※大企業は、営業利益額が前事業年度比で減少している者が対象</t>
  </si>
  <si>
    <t>鉱工業者11事業所、商業施設１事業所とそのテナント約130事業所を対象とすることを想定</t>
  </si>
  <si>
    <t>ＨＰ、チラシ配布等</t>
  </si>
  <si>
    <t>畜産経営体質強化緊急支援事業（物価高騰対応）</t>
  </si>
  <si>
    <t>①配合飼料価格の高止まりにより国の配合飼料価格安定制度は発動がない状況が令和５年度第４四半期から続いている。これにより経営が圧迫されている畜産農家に対して、生産者負担額の一部を支援
②③配合飼料価格における生産者負担額の増加分に対する支援給付金
　65,968千円（給付金：単価3,150円/t×10337.2t=32,562,180円×２
　　　　　　　　　 事務手数料等：420,948円×２）
④配合飼料価格安定制度に加入し、飼料コストの低減や生産性向上に取り組む畜産農家（委託先：配合飼料価格安定制度の県内窓口団体５者）</t>
  </si>
  <si>
    <t>・飼料コストの削減や生産性向上の取組を行う。５％以上の改善により、生産者負担額を軽減。</t>
  </si>
  <si>
    <t>燃油等高騰緊急対策給付金事業</t>
  </si>
  <si>
    <t>①燃油及び配合飼料価格の高騰が続く中で、漁業生産の拡大及び漁業経営の安定化に資する取組を後押しするため、燃油等の価格上昇分の一部を支援
②③燃油等高騰緊急対策給付金事務委託料（事務費含む）　237,000千円
　〔燃油等購入支援事業 114,305千円（191.5千円×597件×２（県内のR6漁業経営セーフティネット構築事業加入件数）、運営事業4,195千円×２〕
④県内に住所を有する漁業者・養殖業者で国の漁業経営セーフティネット構築事業に加入している者（事業主体：漁業協同組合等）</t>
  </si>
  <si>
    <t>燃油価格や配合飼料価格等の高騰により影響を受けた県内の漁業者や養殖業者を支援（想定給付件数：597件</t>
  </si>
  <si>
    <t>県HP、各漁協支所広報</t>
  </si>
  <si>
    <t>県立中学校等運営事業（物価高騰対応）</t>
  </si>
  <si>
    <t>①物価高騰に伴う学校給食費の増額分に対して負担軽減を図るため、保護者等に対して必要な経費を支援する。
②給食の食材費購入に要する経費（教職員に係る分は除く）
③生徒数241人×1食あたり値上がり分単価60円×年間食数200食＝2,892,000円×２
④県立高知国際中学校（生徒241人）</t>
  </si>
  <si>
    <t>物価（食材費）高騰による影響を受けた学校に在籍する生徒の保護者支援（県立中学校：１校）</t>
  </si>
  <si>
    <t>HP、学校教育活動
（学校広報等）</t>
  </si>
  <si>
    <t>学校給食運営事業（物価高騰対応）</t>
  </si>
  <si>
    <t>①物価（食材費）高騰による学校給食費の増加に伴う保護者等の負担軽減を図る。
②給食の食材費購入に要する経費（教職員に係る分は除く）
③夜間定時制完全給食実施校の給食材料費　384千円
山田高校     50円×276人×10月（※夏休み・春休みの８月と３月は除く）×２
高知北高校 20円× 268人×10月（※夏休み・春休みの８月と３月は除く）×２
④県立夜間定時制高等学校
　　山田高校
　　高知北高校</t>
  </si>
  <si>
    <t>物価（食材費）高騰による影響を受けた学校に在籍する生徒の保護者支援（定時制高校：２校）</t>
  </si>
  <si>
    <t>中小企業制度金融貸付金保証料補給事業（物価高騰対応）</t>
  </si>
  <si>
    <t>①長期化する原材料価格の高騰や物価高による影響を受けた中小企業者の資金繰り支援に対応するため、新たな融資制度を創設する。
②中小企業制度金融貸付金保証料補給金　121,159千円
　貸付限度額　　２億8,000万円
　償還期間　10年以内
　保証料　基本保証料に対して1/4
　融資枠　178億円
③融資枠178億円に対して、該当期間中の加重平均した保証料を乗じたもの。
④中小企業者</t>
  </si>
  <si>
    <t>物価高騰の影響を受けた事業者を支援
融資総額178億円</t>
  </si>
  <si>
    <t>①エネルギー価格高騰によりＬＰガス料金の高騰の影響を受けている一般消費者等への支援を実施することで、負担軽減を図る。
②③ＬＰガス料金高騰対策支援事業費補助金　232,207千円
　ア　事業費
　　(ア)値引き原資補助（213,000千円）
　　　　　1,000円×1箇月分×一般消費者等数213千件
　　(イ)間接補助事業者に対する事務費補助
　　　　（15,485千円）
　イ　事務費（3,722千円）
④補助事業者：一般社団法人高知県ＬＰガス協会
　　（間接補助事業者（ＬＰガスの販売事業者）：174業者、
　　  支援対象（一般消費者等）：213千件）</t>
  </si>
  <si>
    <t>①物価高騰が継続している状況においても医療サービスの提供を継続するため、光熱費等物価高騰分の経費を、医療機関等の施設規模に応じて給付金を支給
②③医療施設等物価高騰緊急対策事業委託料　76,778千円
　・給付費用：76,778千円（対象施設：830）
④県が開設許可等の権限を有する医療施設等</t>
  </si>
  <si>
    <t>①物価高騰が継続している状況においても医療サービスの提供を継続するため、光熱費等物価高騰分の経費を、医療機関等の施設規模に応じて給付金を支給
②③医療施設等物価高騰緊急対策事業委託料　3,534千円
④県が開設許可等の権限を有する医療施設等（委託先：民間企業）</t>
  </si>
  <si>
    <t>①食材費、光熱費、燃料費の物価高騰による影響を受けながらもサービス等の提供を継続している介護サービス事業者等に対して支援を行う。
②社会福祉施設等物価高騰緊急対策給付金（39,200千円）
③社会福祉施設等物価高騰緊急対策事業給付金原資　39,200千円
④介護事業者（入所系、通所系、訪問系）466事業所</t>
  </si>
  <si>
    <t>①食材費、光熱費、燃料費の物価高騰による影響を受けながらもサービス等の提供を継続している介護サービス事業者等に対して支援を行うため、給付金の申請受付事務等を委託する。
②社会福祉施設等物価高騰緊急対策事業委託料（4,840千円）
③委託事務費4,840千円
④社会福祉施設等778事業所</t>
  </si>
  <si>
    <t>①給油等の物価高騰による影響を受けながらもサービス等の安定な提供を継続している障害福祉サービス事業所等に対して支援を行う。
②社会福祉施設等物価高騰緊急対策事業給付金（15,150,000千円）
③社会福祉施設等物価高騰緊急対策事業給付金原資　15,150,000千円
④障害福祉サービス事業所（入所系、通所系、訪問系、相談系）192事業所</t>
  </si>
  <si>
    <t>①燃油等の物価高騰による影響を受けながらもサービス等の安定的な提供を継続している児童福祉施設等に対して支援を行う。
②社会福祉施設等物価高騰緊急対策事業給付金（4,520千円）
③社会福祉施設等物価高騰緊急対策事業給付金原資　4,520千円
④児童福祉施設等（入所系、訪問系、里親）120事業所</t>
  </si>
  <si>
    <t>①①原油やエネルギー価格等の物価高騰等を踏まえ、私立学校の費用負担の軽減を図り、学校運営の健全化に資するため、光熱費に対して給付金を支給する。私立学校の費用負担の軽減を図り、学校運営の健全化に資するため、光熱費に対して給付金を支給する。
②私立学校電気料等高騰緊急支援給付金　1,643千円
③積算根拠
電気代：1.19円（1kWhあたり電気単価のR6年度とR5年度の差）×使用量3ヶ月分×補助率1/2＝1,513,128円
ガス代：8.89円（１㎥あたりガス単価のR6年度とR5年度の差）×使用量3ヶ月分×補助率1/2＝128,893円
合計：1,642,021円
④小・中・高・特別支援学校・専修学校を設置する学校法人等</t>
  </si>
  <si>
    <t>①国の電気料金負担軽減措置の対象外になっている特別高圧電力を使用する県内事業者を支援する。
②令和7年7月～9月分の特別高圧電力使用量
③交付額の算定式は以下のとおり。算定式による給付金を特別高圧電力を使用する約140社に支給。所要額32,408千円。
給付金単価（円/kWh）×令和7年7月～9月分の特別高圧電力使用量（kwh）
　※大企業は1/2の単価
【給付金単価】
（令和7年7月～9月分：1.0円/kWh（8月分のみ1.2円/kWh））×
（交付対象者の特別高圧のkWh単価（令和４年12月使用分）／33.18円）
④県内で特別高圧電力を使用する鉱工業、商業施設（商業施設内のテナントを含む）を営む者
　※大企業は、営業利益額が前事業年度比で減少している者が対象</t>
  </si>
  <si>
    <t>①配合飼料価格の高止まりにより国の配合飼料価格安定制度は発動がない状況が令和５年度第４四半期から続いている。これにより経営が圧迫されている畜産農家に対して、生産者負担額の一部を支援
②③配合飼料価格における生産者負担額の増加分に対する支援給付金
　32,984千円（給付金：単価3,150円/t×10337.2t=32,562,180円
　　　　　　　　　 事務手数料等：420,948円）
④配合飼料価格安定制度に加入し、飼料コストの低減や生産性向上に取り組む畜産農家（委託先：配合飼料価格安定制度の県内窓口団体５者）</t>
  </si>
  <si>
    <t>①燃油及び配合飼料価格の高騰が続く中で、漁業生産の拡大及び漁業経営の安定化に資する取組を後押しするため、燃油等の価格上昇分の一部を支援
②③燃油等高騰緊急対策給付金事務委託料（事務費含む）　118,500千円
　〔燃油等購入支援事業 114,305千円（191.5千円×597件（県内のR6漁業経営セーフティネット構築事業加入件数）、運営事業4,195千円〕
④県内に住所を有する漁業者・養殖業者で国の漁業経営セーフティネット構築事業に加入している者（事業主体：漁業協同組合等）</t>
  </si>
  <si>
    <t>①物価高騰に伴う学校給食費の増額分に対して負担軽減を図るため、保護者等に対して必要な経費を支援する。
②給食の食材費購入に要する経費（教職員に係る分は除く）
③生徒数241人×1食あたり値上がり分単価60円×年間食数200食＝2,892,000円
④県立高知国際中学校（生徒241人）</t>
  </si>
  <si>
    <t>①物価（食材費）高騰による学校給食費の増加に伴う保護者等の負担軽減を図る。
②給食の食材費購入に要する経費（教職員に係る分は除く）
③夜間定時制完全給食実施校の給食材料費　192千円
　  山田高校     50円×276人×10月（※夏休み・春休みの８月と３月は除く）
    高知北高校 20円× 268人×10月（※夏休み・春休みの８月と３月は除く）
④県立夜間定時制高等学校
　　山田高校
　　高知北高校</t>
  </si>
  <si>
    <t>地域公共交通支援事業費補助金（物価高騰対応）</t>
  </si>
  <si>
    <t>①地域住民の生活を支える鉄軌道及び路線バス等の基幹交通の維持・確保並びに、基幹交通を補完するきめ細やかな移動手段の導入、維持を支援することで、地域の実情に応じた持続可能な公共交通の確立を目指す。
②③地域公共交通支援事業費補助金 127,270千円
（利用環境高度化促進事業 570千円、施設改良整備事業 83,919千円、
移動手段維持・確保事業 42,480千円、バリアフリー対策事業 185千円、
運転手確保対策事業 193千円）
④市町村、一部事務組合、県内に本社を有する公共交通事業者、株式会社ですか、市町村が組織する地域の公共交通に関する協議会、広域連合又は複数の市町村が組織する協議会、国土交通大臣認定事業者</t>
  </si>
  <si>
    <t>燃油価格高騰や資材価格高騰等による影響を受けた県内事業者を支援。（支援事業者数：23市町村、3事業者、1協議会）</t>
  </si>
  <si>
    <t>安心安全の施設整備等事業費補助金（物価高騰対応）</t>
  </si>
  <si>
    <t>①安全で安定した運行を維持・確保し、利用者の安心感の向上を図るため、車両検査にかかる費用を支援。
②③安全安心の施設整備事業費補助金　86,800千円
補助対象経費：車両の全般検査及び重要部検査にかかる費用
補助率：２分の１以内
④土佐くろしお鉄道株式会社</t>
  </si>
  <si>
    <t>バス運転士等確保対策事業委託料（物価高騰対応）</t>
  </si>
  <si>
    <t>①県内バス事業者においては、運転士の約７割～８割が50代以上と高齢化が進み、定年退職等により運転士は減少傾向にあり、それに伴う路線バスの減便や路線の廃止により、県民生活に影響が出ている。このため、県内外の求職者に向けて、運転士専門の求人サイトでのPR、県外の就職イベントへのブース出展や県内バス事業者の見学会等の開催により、運転士の確保に務め、公共交通の維持につなげる。
②③バス運転士等確保対策事業委託料　12,220千円
（どらなびWEBサイト 4,784千円、バス営業所見学会 2,689千円、
どらなびEXPO出展 4,285千円、経営層向け採用力強化セミナー 462千円）
④県内バス事業者</t>
  </si>
  <si>
    <t>物価高騰による影響を受けた事業者を支援（バス：10社）</t>
  </si>
  <si>
    <t>海陽町鉄道経営安定基金負担金（物価高騰対応）</t>
  </si>
  <si>
    <t>①物価高騰により厳しい経営状況が続くなか、県民の日常生活に必要な公共交通を維持するため、高知県東部と徳島県南部をつなぐ阿佐東線を運行する阿佐海岸鉄道株式会社の経営安定のための支援を実施。
②海陽町鉄道経営安定基金負担金　7,020千円（県負担割合：１割）
③毎年の阿佐海岸鉄道株式会社の経常損失実績額に合わせて補填
④阿佐海岸鉄道株式会社（海陽町を通じた負担）</t>
  </si>
  <si>
    <t>燃油価格高騰や資材価格高騰等による影響を受けた県内鉄道事業者を支援（支援事業者１社）</t>
  </si>
  <si>
    <t>阿佐海岸鉄道HPに掲載</t>
  </si>
  <si>
    <t>鉄道等協議会負担金（物価高騰対応）</t>
  </si>
  <si>
    <t>①鉄道の利用促進を図るため、利用促進につながる運賃割引やＰＲ活動、周遊性を高める取り組みを行っている団体を支援。
②③鉄道等協議会負担金　11,728千円
　対象経費：団体が実施する鉄道の利用促進等にかかる費用
　負担率：２分の１以内
④ごめん・なはり線活性化協議会、中村・宿毛線運営協議会、阿佐東線連絡協議会、予土線利用促進対策協議会、予土県境地域連携実行委員会</t>
  </si>
  <si>
    <t>燃油価格高騰や資材価格高騰等による影響を受けた団体を支援。（支援団体数：５団体）</t>
  </si>
  <si>
    <t>大学生等就職支援事業委託料（物価高騰対応）</t>
  </si>
  <si>
    <t>①交通費や宿泊費が高騰する中、県外在住の学生が高知県内の就活関連イベント等へ参加する際の支援を行うことで、県内就職を促進する。
②学生に支払う交通費・宿泊費の支援費及び支払事務の委託費
③学生へ支払う交通費等：5,773,000円
　委託事務費：1,280,400円
④交通費等が高騰するなか、県内への就職のため、就職活動を行う学生等</t>
  </si>
  <si>
    <t>・学生等への支援件数：295件</t>
  </si>
  <si>
    <t>HP,就活情報誌、SNS等</t>
  </si>
  <si>
    <t>地産外商公社運営費補助金（物価高騰対応）</t>
  </si>
  <si>
    <t>①エネルギー価格上昇や物価高騰などにより厳しい状況にある県内食品関連事業者等の外商活動を支援するため、県産品の販路開拓・販売拡大等に関する事業を行い県内事業者の県産品の販売拡大に向けた取り組みを支援している（一財）高知県地産外商公社に対し、運営費及び活動費を補助する。
②③高知県地産外商公社運営費補助金　127,388千円
　　・仲介・斡旋による県内事業者等への営業活動支援　20,916千円
  　・展示・商談会への出展に係る経費　103,651千円
　　・アンテナショップを通じた商品の磨き上げ支援　2,821千円
　※「C」財源：デジタル田園都市国家構想交付金、一般財源
④（一財）高知県地産外商公社</t>
  </si>
  <si>
    <t>公社が支援する企業の県外売上額：658億円</t>
  </si>
  <si>
    <t>観光振興推進事業費補助金（物価高騰対応）</t>
  </si>
  <si>
    <t>①物価高騰により落ち込んでいる社会経済活動の活性化を図るため、国際チャーター便の誘致及びチャーター便の誘客促進の取組を実施
②・③観光振興推進事業費補助金　　217,901千円
　・補助対象経費：国際チャーター便誘致に向けた支援にかかる経費
（旅行会社等に対する誘客支援　217,901千円）
④（公財）高知県観光コンベンション協会</t>
  </si>
  <si>
    <t>・高知県の外国人延べ宿泊者数：140,000人泊</t>
  </si>
  <si>
    <t>観光キャンペーン推進事業費補助金（物価高騰対応）</t>
  </si>
  <si>
    <t>①物価高騰による落ち込んでいる社会経済活動の活性化を図るため、誘客を目的とした一般向けの広報物の作成等を行うどっぷり高知旅キャンペーン推進委員会に対し、広報事業費を補助する。
②・③観光キャンペーン推進事業費補助金（広報事業）　211,965千円
　 　　 ・補助率：定額
④どっぷり高知旅キャンペーン推進委員会
（参考）
R6.9月補正：16,150千円（債務負担）、
R7当初国費（第2世代)：40,866千円（広報のみ）、R7当初繰入金：7,036千円
107,020=211,965-16,150-81,732(40,866×2)-7,063</t>
  </si>
  <si>
    <t>・観光総消費額：1,338億円
・県外観光客人泊数：552.9万人泊</t>
  </si>
  <si>
    <t>商店街等振興計画推進事業費補助金（物価高騰対応）</t>
  </si>
  <si>
    <t>①地域資源の活用などを取り込んだ具体的な「商店街等振興計画」の実行を支援することによって、地産地消・外商の促進を図るとともに、商店街等の空き店舗を活用した新規創業希望者等の育成及び出店を支援することによって、商店街等のにぎわいの創出及び周辺住民の利便性の確保を図り、地域商業の活性化につなげる。
②③商店街等振興計画推進事業費補助金　27,900千円
　（地域商業の活性化に資する事業：4,983千円（6ヵ所）、チャレンジショップ事業：22,917千円（10ヵ所））
④市町村等</t>
  </si>
  <si>
    <t>各市町村における商店街等のにぎわいの創出及び周辺住民の利便性の確保を図り、地域商業の活性化につなげる</t>
  </si>
  <si>
    <t>販売拡大総合支援事業費補助金（物価高騰対応）</t>
  </si>
  <si>
    <t>①物価高騰により生産資材費が増加する中、販売拡大やブランド力向上を支援することで、生産者の収益確保と経営安定を図る
②③高知県特産農産物販売拡大総合支援事業費補助金　3,264千円
　（一般枠：1,731千円（計7件）、
　 元気な未来創造枠：1,533千円（計2件）、
④JA、県域生産者、有機農業団体等</t>
  </si>
  <si>
    <t>物価高騰による影響を受けた県内事業者への補助（想定補助件数）：10件</t>
  </si>
  <si>
    <t>畜産物販売拡大総合支援事業費補助金（物価高騰対応）</t>
  </si>
  <si>
    <t>①県産畜産物のブランド力の向上及び販路拡大を図るために、生産者団体等が行う取組に係る経費を支援することで、県産畜産物の販売拡大を図る。②③畜産物販売拡大総合支援事業費補助金　6,550千円 (JA高知県：2,500千円、土佐ジロー協会：1,200千円、土佐はちきん地鶏振興協議会：500千円、四万十町：600千円、梼原町：199千円、大川村909千円)
※補助率1/2(1事業実施主体あたり上限1,000千円、複数市町村にまたがって事業を実施する場合は5,000千円）
④市町村、JA、県域生産者団体</t>
  </si>
  <si>
    <t>支援を実施する事業実施主体数：６団体</t>
  </si>
  <si>
    <t>酪農経営安定化支援事業費補助金（物価高騰対応）</t>
  </si>
  <si>
    <t>①飼料価格高騰等により厳しい経営状況にある酪農家の代わりに搾乳や飼料給与等を行う酪農ヘルパー利用組合を支援することで、ゆとりある生産性の高い酪農経営の実現及び担い手の確保を図る。
②③酪農経営安定化支援事業費補助金　1,309,930円（傷病時互助制度241,110円、会議等開催56,836円、組合事務委託33,333円、出役調整844,047円、保険加入67,120円、防疫対策46,818円、試行利用20,666円）
④高知県酪農ヘルパー事業組合に加入している酪農家</t>
  </si>
  <si>
    <t>酪農家における作業代行を支援（ヘルパー組合加入酪農家18戸）</t>
  </si>
  <si>
    <t>酪農家が出席する会議等での周知</t>
  </si>
  <si>
    <t>小規模鶏舎整備事業費補助金（物価高騰対応）</t>
  </si>
  <si>
    <t>①生産基盤の維持・拡大を図るために、畜産農家が行う飼養管理施設整備に係る経費を支援することで、資材コストの低減を図る。②③小規模鶏舎整備事業費補助金　4,000千円（土佐ジロー2,000千円　土佐はちきん地鶏2,000千円）※補助率1/2もしくは1/3
④土佐ジロー協会、土佐はちきん地鶏振興協議会</t>
  </si>
  <si>
    <t>規模拡大に係る鶏舎整備支援：１戸</t>
  </si>
  <si>
    <t>高知新港コンテナ利用促進事業費補助金（物価高騰対応）</t>
  </si>
  <si>
    <t>①-1 原油・物価高騰の影響を事業者が受けている中、輸出入等をした荷主に対し補助をする。
①-2 原油・物価高騰の影響を船社が受けている中、高知新港への寄港に対し補助をする。
②-1 増加大口荷主・増加中口荷主・リーファーコンテナ輸出利用荷主・新規利用荷主 11,815千円、小口混載コンテナサービス支援事業 900千円、輸出くん蒸施設利用 65千円
②-2 定期航路誘致 5,200千円
③-1 増加大口・中口 1万円／TEU、リーファー 新規利用15万円/本・輸出増加9万円/本、新規利用 1.5万円/TEU、小口混載 3万円／1TEUあたり8㎥又は8t未満・1万円／1TEUあたり12㎥又は12t未満、くん蒸 補助率1/2
③-2 10万円／1寄港
④-1 高知新港利用荷主(輸出入事業者)
④-2 船社</t>
  </si>
  <si>
    <t>高知新港取扱貨物量（実入り）：21,000TEU
（R6年度末　8,635TEU）</t>
  </si>
  <si>
    <t>ＨＰ、ＰＲチラシの配布、個別訪問による周知</t>
  </si>
  <si>
    <t>宿毛湾港等利用促進事業費補助金（物価高騰対応）</t>
  </si>
  <si>
    <t xml:space="preserve">①宿毛湾港等に客船が寄港する際、入出港を支援するタグボートを他港から回航する必要のある場合において、費用を助成する。
②宿毛湾港等に入港の際に使用するタグボートの他港からの回航経費の2/3以内（1隻50万円上限、1回当たり2隻まで）                
③500,000円×2/3=333,300円（百円未満切捨）
　上限額＝333,300円×1/2=166,650円（1隻）     166,650円×7隻 ＝1,166,550円
➃宿毛市、土佐清水市    </t>
  </si>
  <si>
    <t>宿毛湾港・あしずり港等への寄港回数増加</t>
  </si>
  <si>
    <t>高知市</t>
  </si>
  <si>
    <t>住民税非課税世帯等生活支援給付金給付事業費及び定額減税補足給付金（不足額給付）給付事業費【物価高騰対策給付金】</t>
  </si>
  <si>
    <t>①物価高が続く中で低所得世帯への支援を行うことで、低所得の方々の生活を維持する。
②低所得世帯への給付金及び事務費
③R6,R7の累計給付金額
令和６年度住民税均等割非課税世帯　46,788世帯×30千円、子ども加算　4,999人×20千円、、定額減税を補足する給付（うち不足額給付）の対象者　49,404人　(869,730千円）　　のうちR7計画分
事務費　277,942千円
事務費の内容　　[需用費（事務用品等）　役務費（郵送料等）　業務委託料　使用料及び賃借料　人件費　として支出]
④低所得世帯等の給付対象世帯数（46,788世帯）、定額減税を補足する給付（うち不足額給付）の対象者数（49,404人）</t>
  </si>
  <si>
    <t>定額減税補足給付金（不足額給付）給付事務費（給付支援サービス分）
【物価高騰対策給付金】</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</si>
  <si>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2,772千円
④給付対象者、地方公共団体</t>
  </si>
  <si>
    <t>定額減税補足給付金（不足額給付）給付事業の申請受付開始予定日である令和７年７月11日までに給付支援サービスを導入する</t>
  </si>
  <si>
    <t>認可外保育施設物価高騰対策臨時特例給付金給付事業</t>
  </si>
  <si>
    <t xml:space="preserve">①物価高騰等の影響を受ける認可外保育施設の児童の保護者の負担を軽減するもの。
②施設利用費及び給食費等（教職員の給食費分は除く）の支払相当額（R７.９月分）の給付金
③給付金（施設利用費）8,478千円
　　・課税世帯：280人×30,000円＝8,400千円
　　・非課税世帯：10人×7,800円＝78千円
④認可外保育施設利用者の保護者
</t>
  </si>
  <si>
    <t>対象期間の保育料保護者負担額０円</t>
  </si>
  <si>
    <t>市HPにて公表等</t>
  </si>
  <si>
    <t>市立保育所保育料免除事業（物価高騰緊急対策）</t>
  </si>
  <si>
    <t xml:space="preserve">①物価高騰等の影響を受ける市立保育所の児童の保護者の負担を軽減するもの。
②保育料免除に係る経費
③保護者負担金9,886千円（R7.９月分）
　 市立保育所9,837千円（対象児童数315人）、とさやま保育所５千円（対象児童数1人）、かがみ保育所44千円（対象児童数1人）
※減免額は所得等により13段階に分類され１月あたり9,800円～57,000円
④市立保育所利用者の保護者
</t>
  </si>
  <si>
    <t>民間保育所等保育料免除事業（物価高騰緊急対策）</t>
  </si>
  <si>
    <t xml:space="preserve">①物価高騰等の影響を受ける民間保育所等の児童の保護者の負担を軽減するもの。
②保育料免除に係る経費
③保護者負担金50,996千円
    民営保育所34,781千円（対象児童数1,052人）、認定こども園12,687千円（対象児童数349人）、小規模保育施設2,632千円（対象児童数73人）、事業所内保育施設896千円（対象児童数23人）
※減免額は所得等により13段階に分類され１月あたり9,800円～57,000円
④民間保育所等利用者の保護者
</t>
  </si>
  <si>
    <t>学校給食物価高騰対策臨時特例事業負担金</t>
  </si>
  <si>
    <t xml:space="preserve">①物価高騰の影響を受ける小・中学生保護者の負担を軽減するもの。
②令和７年９月の給食費免除に係る経費（教職員の給食費分は除く）
③負担金86,081千円
　・小学生
　　13,624人×330円×20日＝89,918千円・・・A
　・中学生
　　5,327人×370円×20日＝39,420千円・・・B
　・就学援助及び生活保護対象者・・・C
　　6835人（見込額は43,257千円）
　A＋B－C＝86,081千円
④市立小・中・義務教育学校児童生徒の保護者
</t>
  </si>
  <si>
    <t>令和７年９月の給食費保護者負担額０円</t>
  </si>
  <si>
    <t>学校給食物価高騰対策臨時特例事業（特別支援学校）</t>
  </si>
  <si>
    <t xml:space="preserve">①物価高騰の影響を受ける特別支援学校生徒保護者の負担を軽減するもの。
②令和７年９月の給食費免除に係る経費（教職員の給食費分は除く）
③減免額226千円
　【対象者数×20日×保護者負担額で積算】
　・対象者見込：44人
　・１食あたり負担額
　　　小学部：350円
　　　中学部・高等部：390円
　　　※世帯所得等により保護者負担は全額又は１／２
④市立特別支援学校児童生徒の保護者
</t>
  </si>
  <si>
    <t xml:space="preserve">①光熱費高騰の影響を受ける公立学校、図書館及び公民館等、直接住民の用に供する施設に光熱費高騰相当額を支援することにより、公共施設の安定的な管理・運営を図るもの。
②光熱費高騰相当額の支援に係る経費（令和７年４月～令和８年２月の11か月分の料金について、令和３年度の年間光熱費を12か月で割った月平均額を上回った分）
③令和６年度充当実績額
④公立学校、図書館及び公民館等、直接住民の用に供する施設
</t>
  </si>
  <si>
    <t>・対象施設への支援実施率100％</t>
  </si>
  <si>
    <t>室戸市</t>
  </si>
  <si>
    <t>令和6年度室戸市物価高騰対応重点支援給付金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</si>
  <si>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2,985世帯×30千円、子ども加算　198人×20千円、、定額減税を補足する給付（うち不足額給付）の対象者　1,723人　(35,170千円）　　のうちR7計画分
事務費　3,546千円
事務費の内容　　[需用費（事務用品等）　役務費（郵送料等）　業務委託料　使用料及び賃借料　人件費　として支出]
④低所得世帯等の給付対象世帯数（2,985世帯）、定額減税を補足する給付（うち不足額給付）の対象者数（1,723人）</t>
  </si>
  <si>
    <t>介護事業所物価高騰対策支援金事業</t>
  </si>
  <si>
    <t>①物価高騰により電気、ガス、燃料費等の負担が増大している介護事業者を支援するため、給付金を支給する。
②給付金
③入所系　150千円×2事業所＝300千円
 　通所系　100千円×5事業所＝500千円
 　小規模　100千円×2事業所＝200千円
 　居宅　 　100千円×8事業所＝800千円
④市指定の介護事業所</t>
  </si>
  <si>
    <t>対象事業所への支給率100％</t>
  </si>
  <si>
    <t>子育て世帯生活支援特別給付金事業</t>
  </si>
  <si>
    <t>①物価高騰によりエネルギー・食料品価格等の負担が増大している子育て世帯を支援するため給付金を支給する。
②消耗品費　10千円
 　通信運搬費　72千円
　 手数料　94千円
　 給付費　8,470千円
③対象人数847人　単価10,000円/人
④18歳以下の児童の養育者</t>
  </si>
  <si>
    <t>安芸市</t>
  </si>
  <si>
    <t>高知県安芸市住民税非課税世帯物価高騰対策給付金、高知県安芸市定額減税補足給付金</t>
  </si>
  <si>
    <t>①物価高が続く中で低所得世帯への支援を行うことで、低所得の方々の生活を維持する。
②低所得世帯への給付金及び事務費
③R6,R7の累計給付金額
令和６年度住民税均等割非課税世帯　2,520世帯×30千円、子ども加算　196人×20千円、、定額減税を補足する給付（うち不足額給付）の対象者　2,243人　(55,020千円）　　のうちR7計画分
事務費　3,846千円
事務費の内容　　[需用費（事務用品等）　役務費（郵送料等）　業務委託料　人件費　その他　として支出]
④低所得世帯等の給付対象世帯数（2,520世帯）、定額減税を補足する給付（うち不足額給付）の対象者数（2,243人）</t>
  </si>
  <si>
    <t>①物価高騰における給食費の増嵩分を市が負担し、保護者の負担を軽減するとともに給食の質を保つ。
②賄材料費
③小学校：23円×512人×184食＝2,166,784円
　 中学校：23円×258人×186食＝1,103,724円
　　合計　3,270千円(対象者数に教職員は含まない)
④市内小中学校に通う児童・生徒の保護者</t>
  </si>
  <si>
    <t>①資材購入費等について物価高騰の影響を受けている農業者に対して給付金を給付し、負担の軽減を図る。
②補助金
③POフィルム：補助率1/5(上限150千円/10a)、
   ビニール・POフィルム：補助率1/10(上限50千円/10a)
　総額18,500千円（令和7年度見込み）
④市内農業者</t>
  </si>
  <si>
    <t>給付対象者の事業継続率100％</t>
  </si>
  <si>
    <t>農業用廃プラスチック類処理対策事業（物価高騰対策支援）</t>
  </si>
  <si>
    <t>①安芸市農業用廃プラスチック類処理対策推進協議会が回収する廃プラスチック類の単価について、物価高騰による上昇分を補助することにより、原油価格・資材購入費等について物価高騰の影響を受けている農業者の負担を軽減する。
②補助金
③塩化ビニール系フィルム：89,000㎏×5円/㎏＝445,000円
　 ポリオレフィン系フィルム：117,000㎏×9円/㎏＝1,053,000円
　 総額1,498千円（令和7年度見込み）
④市内農業者</t>
  </si>
  <si>
    <t>物価高騰による農業経営者の廃プラスチック類処理の追加負担0円</t>
  </si>
  <si>
    <t>元気バス運行事業（物価高騰対策支援）</t>
  </si>
  <si>
    <t>①エネルギー価格等の高騰により人件費及び燃料費等の負担が増大しており、電力価格高騰の影響を受けた住民の利用する元気バスを利用者の負担を増やすことなく運営するため、委託料及び燃料費を支援する。
②運行委託料・燃料費（令和2年度実績からの上昇分）
③運行委託料：23,039千円（令和7年度見込み）-21,226千円（令和2年度実績）
　 ＝1,813千円
　 燃料費：5,280千円（令和7年度見込み）-2,950千円（令和2年度実績）
　 ＝2,330千円
   総額4,143千円
④安芸市（元気バス事業特別会計への繰出金）</t>
  </si>
  <si>
    <t>エネルギー価格等高騰によるコミュニティバス利用者の追加負担0円</t>
  </si>
  <si>
    <t>南国市</t>
  </si>
  <si>
    <t>令和6年度高知県南国市電力・ガス・食料品等価格高騰緊急支援給付金</t>
  </si>
  <si>
    <t>①物価高が続く中で低所得世帯への支援を行うことで、低所得の方々の生活を維持する。
②低所得世帯への給付金及び事務費
③R6,R7の累計給付金額
令和６年度住民税均等割非課税世帯　5,972世帯×30千円、子ども加算　679人×20千円、、定額減税を補足する給付（うち不足額給付）の対象者　7,150人　(130,390千円）　　のうちR7計画分
事務費　8,461千円
事務費の内容　　[需用費（事務用品等）　役務費（郵送料等）　業務委託料　人件費　として支出]
④低所得世帯等の給付対象世帯数（5,972世帯）、定額減税を補足する給付（うち不足額給付）の対象者数（7,150人）</t>
  </si>
  <si>
    <t>南国市生活バス路線運行維持費補助金（物価高騰対策支援）</t>
  </si>
  <si>
    <t>①地域公共交通事業者等のエネルギー価格高騰に対する影響緩和、地域に不可欠な交通手段の確保などの支援をする。
②運行費支援
バス事業者が運賃を値上げした場合、当該値上げによる増収分バス路線維持費補助金が減額となるため、当該減額分を補助する。また、同補助金では現状、補助対象経費を実経費より低い「地域キロ当たり標準経常費用」で算定するが、「運行事業者の実車走行キロ当たり経常費用」で算定のうえ、差額を補助する。
③補助金6,333,000円
内訳：5,163,000円（運賃値上げ増収分控除）
1,170,000円（運行事業者の実車走行キロ当たり経常費用適用）
④とさでん交通㈱</t>
  </si>
  <si>
    <t>バスの運行路線維持率100％</t>
  </si>
  <si>
    <t>市ＨＰ、市広報紙、事業者ＨＰ、チラシ、ポスター</t>
  </si>
  <si>
    <t>南国市軌道維持特別対策事業費補助金（物価高騰対策支援）</t>
  </si>
  <si>
    <t>①物価高騰による影響を受けている鉄道事業者に対し、設備の整備等に要する経費の一部を補助することにより、市民等の移動手段である公共交通ネットワークの骨格となる軌道の維持・確保を図ることを目的とする。
②軌道運行の安全確保に必要な車輌等の修繕費等
③線路・電路・車両保存費
69,239千円×1/2×11.24％（南国市に係る軌道総延長に占める割合）≒3,891千円
④とさでん交通㈱</t>
  </si>
  <si>
    <t>路面電車の運行路線維持率100％</t>
  </si>
  <si>
    <t>南国市鉄道軌道安全輸送設備等整備事業費補助金（物価高騰対策支援）</t>
  </si>
  <si>
    <t>①物価高騰による影響を受けている鉄道事業者に対し、路面電車の安全性の向上に資する設備の整備等に要する経費の一部を補助することにより路面電車の安全性を確保する。
②路面電車の安全性の向上に資する設備の整備等に要する経費の一部
③線路・電路・車両保存費
40,522千円×1/2×11.24％（南国市に係る軌道総延長に占める割合）≒2,277千円
④とさでん交通㈱</t>
  </si>
  <si>
    <t>南国市社会福祉施設等物価高騰緊急対策給付金給付事業（介護保険係）</t>
  </si>
  <si>
    <t>①物価の高騰により電気、ガス、燃料費等の負担が増大している事業者を支援するため、物価高騰に関する緊急対策給付金を給付し、社会福祉施設等を支援する。
②１事業所当たり100千円～250千円の給付金を支給する。
③入所系サービス：250千円×7事業所
通所系サービス：200千円×11事業所
訪問系サービス：200千円×13事業所
県指定への上乗せ分：100千円×43事業所
④南国市内に所在し、市に指定権限がある社会福祉施設等（高知県より同様の給付金対象となる事業所は除く）</t>
  </si>
  <si>
    <t>緊急対策給付金支給率90％</t>
  </si>
  <si>
    <t>Ayamuシステム及び市ホームページへの掲載</t>
  </si>
  <si>
    <t>南国市社会福祉施設等物価高騰緊急対策給付金給付事業（障害福祉係）</t>
  </si>
  <si>
    <t>①エネルギー価格等の高騰による電気・ガス・原材料費等の負担が増大している計画相談支援事業所を支援する。
②１事業所当たり100千円～200千円の給付金を支給する。
③計画相談支援事業所：200千円×7事業所
県指定への上乗せ分：100千円×1事業所
④南国市内に所在し、市に指定権限がある相談支援事業所（高知県より同様の給付金対象となる事業所は除く）</t>
  </si>
  <si>
    <t>緊急対策給付金支給率：86％（6事業所）～100％（７事業所）</t>
  </si>
  <si>
    <t>対象事業所へ通知を発送
市HPへの掲載</t>
  </si>
  <si>
    <t>南国市児童福祉施設物価高騰緊急対策給付金</t>
  </si>
  <si>
    <t>①エネルギー価格等の高騰により電気・ガス・燃料費等の負担が増大している事業者に緊急対策給付金を支給することにより児童福祉施設等を支援する。
②１事業所当たり100～200千円の給付金を支給する。
③民営保育所：200千円×8事業所
認定こども園：200千円×3事業所
小規模保育事業所200千円×4事業所
④南国市内に所在し、市に指定権限がある児童福祉施設等（高知県より同様の給付金対象となる事業所は除く。）</t>
  </si>
  <si>
    <t>南国市観光関連施設周遊促進事業（物価高騰対策支援）</t>
  </si>
  <si>
    <t>①連続テレビ小説を生かした観光誘客事業による効果を市内全域に波及させ、観光消費額の拡大を図ることで、エネルギー価格等の物価高騰の影響を受けた市内の交通事業者や地域観光業者の支援を図る。
②クーポン原資、事業委託料
③クーポン原資：16,500,000円
委託事業費：8,500,000円（印刷費・換金手数料・振込手数料・事務費・ホームページ制作委託・クーポン配布委託等）　　　　　　
④海洋堂SFN企画展入館者</t>
  </si>
  <si>
    <t>使用率80％</t>
  </si>
  <si>
    <t xml:space="preserve">市HP及び広報紙、情報誌
ポスター
WEB広告
</t>
  </si>
  <si>
    <t>土産品開発事業費補助金（物価高騰対策支援）</t>
  </si>
  <si>
    <t>①物価高騰の影響により、売上減少等の影響を受けた市内事業者の製品開発に要する費用を補助することにより販路拡大を支援する。
②事業者が製品開発に要する費用
③補助金　土産品開発　 500,000円×5件　　　　　　　
④市内事業者</t>
  </si>
  <si>
    <t>南国市公式HP</t>
  </si>
  <si>
    <t>小学校物価高騰対策事業</t>
  </si>
  <si>
    <t>①物価高騰に対応するため、電力価格高騰の影響を受けた直接住民の用に供する施設である市内小中学校の電気料を支援する。
②小学校電気料:R2年度実績からの高騰分
③R2年度実績（40,768千円）とR7年度見込み（52,513千円）による比較
④市内小学校13校</t>
  </si>
  <si>
    <t>R2年度と比較したときのR7年度電気料高騰分のうち重点交付金充当分である11,745千円の100%を支援</t>
  </si>
  <si>
    <t>中学校物価高騰対策事業</t>
  </si>
  <si>
    <t>①物価高騰に対応するため、電力価格高騰の影響を受けた直接住民の用に供する施設である市内小中学校の電気料を支援する。
②中学校電気料:R2年度実績からの高騰分
③R2年度実績（13,285千円）とR7年度見込み（17,816千円）による比較
④市内中学校4校</t>
  </si>
  <si>
    <t>R2年度と比較したときのR7年度電気料高騰分のうち重点交付金充当分である4,531千円の100%を支援</t>
  </si>
  <si>
    <t>①物価高騰に対応するため、電力価格高騰の影響を受けた直接住民の用に供する施設である市内公立保育所の電気料を支援する。
②公立保育所電気料:R2年度実績からの高騰分
③R2年度実績（7,769千円）とR7年度見込み（10,551千円）による比較
④市内公立保育所6</t>
  </si>
  <si>
    <t>R2年度と比較したときのR7年度燃料費高騰分のうち重点交付金充当分である2,782千円の100%を支援</t>
  </si>
  <si>
    <t>コミュニティバス運行事業（物価高騰対策支援）</t>
  </si>
  <si>
    <t>①エネルギー価格等の高騰により燃料費等の負担が増大していることから、電力価格高騰の影響を受けた住民の利用するコミュニティバスの燃料費を支援する。
②燃料費:R2年度実績からの高騰分
③R2年度実績（5,747千円）とR7年度見込み（8,361千円）による比較
④コミュニティバス利用者</t>
  </si>
  <si>
    <t>R2年度と比較したときのR7年度燃料費高騰分のうち重点交付金充当分である2,614千円の100%を支援</t>
  </si>
  <si>
    <t>南国市施設園芸燃油高騰緊急事業費補助金</t>
  </si>
  <si>
    <t>①燃油価格の急激な高騰による農業経営への負担の軽減を図るため、国が実施する施設園芸セーフティネット構築事業に加入する農業者に対し、高知県農業協同組合が支援を行う事業に要する経費の一部を補助する。
②施設園芸農家が令和６年１２月から令和７年２月までの間に購入した施設園芸の加温の用に供するＡ重油及び灯油の購入数量に補塡単価を乗じて得た額の合計額
③対象者148人
補填金額7,852千円（国1/2、県1/4相当、市1/8以内、個人負担1/8以上）
内訳
A重油　発動価格88.9円（平均価格119.2円　100％発動　補填単価30.3円想定）
補填予定数量2,063,170L
30.3×2,063,170×1/8＝7,814,256円
灯油　発動価格94.2円（平均価格126.7円　100％発動　補填単価32.5円想定）
補填予定数量9,336L
32.5×9,336×1/8＝37,928円
④農業事業者</t>
  </si>
  <si>
    <t>施設園芸セーフティネット構築事業加入者148人
燃油高騰による施設園芸農家の負担を軽減することで経営安定、産地の維持を図る。</t>
  </si>
  <si>
    <t>南国市公式HP、高知県農業協同組合による周知</t>
  </si>
  <si>
    <t>収入保険加入推進事業費補助金（物価高騰対策支援）</t>
  </si>
  <si>
    <t>①収入保険に加入した農業者に対し、その保険料の一部を補助することにより、収入保険への加入を促進し、物価高騰による影響その他の経営努力では避けられないリスクを抱える農業者の農業経営の安定化を目的とする。
②収入保険に係る掛捨ての保険料等
③補助金（限度額10万円）×42人（加入農家数）
④農業者</t>
  </si>
  <si>
    <t>令和8年1月1日時点の加入者数42人</t>
  </si>
  <si>
    <t>南国市公式HP、農業共済による周知</t>
  </si>
  <si>
    <t>子育て世帯支援小中学校給食食材費高騰対策事業</t>
  </si>
  <si>
    <t>①物価高騰に対応するため、市内公立小中学校の食材購入費の値上がり分について支援する。
②学校給食用食材費
③小学校（食材購入費） 38円×2,340食×199日＝17,695,080円
中学校（食材購入費） 75円×990食×199日＝14,775,750円
④児童・保護者（教職員等を除く）</t>
  </si>
  <si>
    <t>食材購入費の値上がり分19,002千円の100％を支援</t>
  </si>
  <si>
    <t>南国市公式ＨＰ，南国市広報紙</t>
  </si>
  <si>
    <t>肥料価格高騰緊急対策事業費補助金</t>
  </si>
  <si>
    <t>①価格変動が大きい輸入依存の肥料から国内資源由来肥料への
転換、利用促進を図るための機器導入を支援することで、農業経
営の構造転換を図り、省力化や経営コストの削減、農業者の経営
安定に繋げる。
②肥料高騰緊急対策事業費補助金（補助率1/6）
③マニアスプレッダー、ホイールローダ等6,368,182÷6≒1,061千円
④肥料製造業者、農業団体、２戸以上の生産者組織及び農業法
人（市内に住所又は事業所を置いた者に限る）</t>
  </si>
  <si>
    <t>肥料価格高騰緊急対策事業費補助金執行率100％</t>
  </si>
  <si>
    <t>飼料価格高騰緊急対策給付金</t>
  </si>
  <si>
    <t>①飼料価格高騰等の影響を受けた畜産農家に対して緊急的な支援を行うことで、生産コストの負担を軽減し、経営の維持に資するとともに、循環型農業の安定化を図る。
②飼料価格上昇分の一部補填
③【酪農家】
・乳牛17,600円／1頭あたり（定額）
・本年4月1日現在で飼養している乳牛（経産牛及び未経産牛）の頭数250頭×17,600円（補助金額）＝4,400千円
【肉用牛農家】
・肉用牛11,180円／1頭あたり（定額）
・本年4月1日現在で飼養している肉牛の頭数220頭×11,180円≒2,460千円
【養鶏農家】
・排卵鶏：160円／1羽あたり（定額）
・肉用鶏：160円／1羽あたり（定額）
・令和7年4月1日現在で飼養している採卵鶏、肉用鶏の羽数額
市内排卵鶏飼養羽数：57千羽
市内肉用鶏飼養羽数：12千羽
鶏飼養羽数69千羽×160円（補助金額）＝11,040千円
④市内酪農家及び畜産農家</t>
  </si>
  <si>
    <t>飼養頭羽数の90％分の補助</t>
  </si>
  <si>
    <t>南国市公式HP、対象者へ書類送付</t>
  </si>
  <si>
    <t>子育て世帯支援特別給付金（物価高騰対策支援）</t>
  </si>
  <si>
    <t>①物価高が続く中で、ひとり親等世帯への支援を行うことで、低所得の方々の生活を維持する。
②児童扶養手当受給者（世帯）への給付金
③給付金：20,000円×700人
④児童扶養手当を受給しているひとり親等世帯　700世帯</t>
  </si>
  <si>
    <t>地域公共交通対策事業費（公共交通活性化特別対策事業費補助金）</t>
  </si>
  <si>
    <t>①市民の移動手段の維持・確保に向けて、公共交通の担い手であるとさでん交通の経営基盤の強化を図るため、債務償還を支援する。
②公共交通活性化特別対策事業費補助金
補助対象経費：とさでん交通の債務償還に係る経費
③38,094千円（補助率：定額、県沿線市町村で協調して支援：総額786,000千円）
④とさでん交通株式会社</t>
  </si>
  <si>
    <t>市ＨＰ、市広報紙、事業者ＨＰ</t>
  </si>
  <si>
    <t>土佐市</t>
  </si>
  <si>
    <t>①物価高が続く中で低所得世帯への支援を行うことで、低所得の方々の生活を維持する。
②低所得世帯への給付金及び事務費
③R6,R7の累計給付金額
令和６年度住民税均等割非課税世帯　3,868世帯×30千円、子ども加算　364人×20千円、、定額減税を補足する給付（うち不足額給付）の対象者　2,843人　(83,660千円）　　のうちR7計画分
事務費　11,326千円
事務費の内容　　[需用費（事務用品等）　役務費（郵送料等）　業務委託料　人件費　として支出]
④低所得世帯等の給付対象世帯数（3,868世帯）、定額減税を補足する給付（うち不足額給付）の対象者数（2,843人）</t>
  </si>
  <si>
    <t>土佐市漁業振興対策事業（物価高騰臨時対策事業）</t>
  </si>
  <si>
    <t>①燃油価格等の物価高騰の影響を受けた土佐市の漁業者に対して事　業継続を支援するとともに、合わせて地域活性化を図ることを目的に、高知県漁業協同組合(宇佐統括支所及び新居支所)が行う事業に要する次の経費に対し、予算の範囲内で補助金を交付する。(補助対象期間R7.4～R8.2)　
②（1）受託販売手数料補助事業：宇佐支所水揚げの場合は、水揚げ額の7%、新居支所水揚げの場合水揚げ額の4%。　
（2）地区外手数料補助：県漁協宇佐支所組合員が地区外に水揚げする場合の手数料で水揚げ額の1.2%。(賦課金) 　
（3）受入漁業料補助:宇佐湾で養殖する場合の小割の設置料。養殖業者が宇佐湾において高知県に免許された場所へ養殖用小割を設置した場合に所属漁協に支払う設置料。
③（1）受託販売手数料補助…宇佐支所分5,500千円
　　　　　　　　　　　　　　　　　　 新居支所分600千円
        （令和5年4月～令和6年3月の実績数字を参考）
　（2）地区外手数料補助…18,500千円
        （令和5年4月～令和6年3月の実績数字を参考）　
　（3）受入漁業料補助…400千円令和5年度（令和3年度実績を参考）
　（1）（2）（3）の合計＝（5,500千円+600千円）+（18,500千円）+（400千円）＝25,000千円
④土佐市内漁業者</t>
  </si>
  <si>
    <t>411経営体（令和5年度実績）以上に助成</t>
  </si>
  <si>
    <t>市の公式HP</t>
  </si>
  <si>
    <t>農業用資材等高騰対策支援事業（物価高騰臨時対策事業）</t>
  </si>
  <si>
    <t xml:space="preserve">①農業用資材等の高騰により農業経営が圧迫している市内の農業者に対し、事業継続の支援を目的に支援金を支給
②販売額に応じて、支援金を支給
③【販売額100万円～300万円】　１万円*35経営体＝35万円
　 【販売額300万円～500万円】　2万円*46経営体=92万円
　 【販売額500万円～1000万円】　3万円*83経営体＝249万円
　 【販売額1000万円以上】　　　　4万円*247経営体＝988万円
　　　合計1364万円⋇1.1（変動額）＝1500万円（A)
郵便料　453経営体（R5の1割増）*110＝49,830円（B)
口座振込手数料　〃　49,830円（C)
消耗品費　1万円（D)
　　（A)～（D）の合計　15,109,660円
④R7年以降も農業経営を継続する意志を示した市内の農業者（販売額100万円以上）
</t>
  </si>
  <si>
    <t>対象事業者100％に助成</t>
  </si>
  <si>
    <t>市の公式HP
JAの広報誌に折込チラシ
JAから経営体へ個別に案内</t>
  </si>
  <si>
    <t>土佐市燃料価格高騰対策運送事業者等支援金事業（物価高騰臨時対策事業）</t>
  </si>
  <si>
    <t xml:space="preserve">①原油価格高騰の影響を受ける貨物自動車運送事業者の事業継続、支援を図る。
②補助金
③一般貨物に係る普通及び小型自動車　30,000円／台　　280台×30,000円＝8,400,000円
　貨物軽自動車　10,000円／台　　90台×10,000円＝900,000円
　　合計9,300,000円
④土佐市内の貨物自動車運送事業者
</t>
  </si>
  <si>
    <t>保育施設等物価高騰対策支援補助金（物価高騰臨時対策事業）</t>
  </si>
  <si>
    <t xml:space="preserve">①給食を提供している保育施設等に対して食材料費、ガス代、電気代の高騰によって増加している負担分を補助する
②食材料費、ガス代、電気代の高騰分
③公立10園、あかつき、にこにこきっず、土佐幼稚園
2020年基準による消費者物価指数を基に園児一人当たりの1ヶ月の食材料費、ガス代、電気代の物価高騰分に延べ園児数を掛けて補助金を交付。（実施計画の事業費は令和6年度ベースで試算）
1,400円×10,501人＝14,701,400円
④土佐市内の保育施設、幼稚園
</t>
  </si>
  <si>
    <t>補助が必要な施設に対する補助実施率100％</t>
  </si>
  <si>
    <t>低所得のひとり親世帯給付金（物価高騰臨時対策事業）</t>
  </si>
  <si>
    <t xml:space="preserve">①低所得者のなかでもひとり親世帯は特に物価高騰の影響を受けやすいことから給付金を支援する。
②消費支出の増加幅（食料品、エネルギー価格高騰）のうち賃上げや年金物価スライド等で賄いきれない金額。
③児童扶養手当受給世帯の対象児童数約350人に低所得世帯支援の子育て世帯の加算額と同額の子ども一人当たり20,000円を掛けて7,000,000円。
④児童扶養手当受給者（支給がない者は除く）
</t>
  </si>
  <si>
    <t>対象児童及び申請児童100％支給</t>
  </si>
  <si>
    <t>児童扶養手当対象世帯には自動支給とする。広報等で周知</t>
  </si>
  <si>
    <t>公共交通緊急支援事業費補助金（物価高騰臨時対策事業）</t>
  </si>
  <si>
    <t>①市民生活に密着した公共交通の運行維持のため物価高騰の影響を受ける路線バス運行事業者に対して緊急的な事業継続支援を行うもの。
②生活バス路線の運行及び老朽化した車両の更新に係る経費
③-1　バス運行対策費補助金の補助上限を四国ブロック単価（340円）から、全国民営事業者平均（510円）へと引き上げによる補助増額分　7,135千円
③-2　バス運賃改定増収分の補助金減少に対する補助　457千円
　※③-1.2どちらも全体の補助額増額分から土佐市を運行する距離割で算定
④とさでん交通株式会社</t>
  </si>
  <si>
    <t>運行会社からの申請に対する補助実施率100％</t>
  </si>
  <si>
    <t>小中学校エネルギー価格高騰対策事業（物価高騰臨時対策事業R6補正）</t>
  </si>
  <si>
    <t xml:space="preserve">事業№11と16は同一事業
①直接住民の用に供する施設である土佐市立小中学校において電気料金高騰分の負担軽減を図り、市の児童生徒の教育環境の質や安全性を維持し、安定的な学校運営を図る。
②令和7年4月から令和8年3月の電気料金について、令和3年度の電気料金月平均額を上回った分の負担軽減を図る。
③令和3年度月平均額　1,500,345円
　R7予想月平均額　　1,831,764円
　331,419円（上記差額）×12ヶ月＝3,977,028円
　うちR6補正1,978千円、R7予備費2,000千円
④市内公立小中学校
</t>
  </si>
  <si>
    <t>地方バス路線維持費補助金（物価高騰臨時対策事業）</t>
  </si>
  <si>
    <t>①市民生活に密着した公共交通の運行維持のため物価高騰の影響を受ける路線バス運行事業者に対して緊急的な事業継続支援を行うもの。
②生活バス路線の運行に係る老朽化した車両の更新に係る経費
③　安全な運行のため老朽化したバス車両の更新に係る市負担分
　　　車両代金21,070千円×22.66％＝4,774千円（千円未満切捨）
　　　4,774千円-県補助金2,266千円＝2,508千円
④高知高陵交通株式会社</t>
  </si>
  <si>
    <t>土佐市入学祝金支給事業（物価高騰臨時対策事業）</t>
  </si>
  <si>
    <t>①来年度新たに小中学校へ入学する児童生徒の保護者に対し、入学祝金（１万円）を支給することにより物価高騰の影響による経済的負担軽減につながるよう子育て世帯を支援する。
②支給金と支給事務に伴う費用
③支給金額（小学校入学予定者160人+中学校入学予定者203人+転入増20人）×10,000円＝3,830,000円
　郵送費　郵便料110円×2回×383人＝84,260円
　振込手数料　110円×383人＝42,130円
④土佐市内に住所を置く令和8年4月に小学校及び中学校へ入学する児童生徒の保護者</t>
  </si>
  <si>
    <t>対象者100％に支援</t>
  </si>
  <si>
    <t>令和６年分介護サービス事業者等物価高騰緊急対策事業（物価高騰臨時対策事業）</t>
  </si>
  <si>
    <t>①公定価格に基づき運営し、物価高騰を価格に反映できない介護事業所等に対し、電気・ガス・燃料等に関する給付金を支給することによって、介護サービス等の安定的な提供につなげる
②高知県社会福祉施設等物価高騰緊急対象事業の対象外である土佐市内の介護事業所等
③入所系　介護老人福祉施設150,000円×1
                 その他1施設当たり50,000円×7
　　通所系　１施設当たり25,000円×6
　　訪問系　１施設当たり25,000円×8
合計 850,000円
④土佐市内の介護事業所等</t>
  </si>
  <si>
    <t>令和７年分介護サービス事業者等物価高騰緊急対策事業（物価高騰臨時対策事業）</t>
  </si>
  <si>
    <t>①公定価格に基づき運営し、物価高騰を価格に反映できない介護事業所等に対し、電気・ガス・燃料等に関する給付金を支給することによって、介護サービス等の安定的な提供につなげる
②高知県社会福祉施設等物価高騰緊急対象事業の対象外である土佐市内の介護事業所等
③入所系　介護老人福祉施設200,000円×1
                 その他1施設当たり100,000円×7
　　通所系　１施設当たり50,000円×6
　　訪問系　１施設当たり50,000円×8
合計 1,600,000円
④土佐市内の介護事業所等</t>
  </si>
  <si>
    <t>小中学校エネルギー価格高騰対策事業（物価高騰臨時対策事業R7予備費）</t>
  </si>
  <si>
    <t>事業№11と16は同一事業
①直接住民の用に供する施設である土佐市立小中学校において電気料金高騰分の負担軽減を図り、市の児童生徒の教育環境の質や安全性を維持し、安定的な学校運営を図る。
②令和7年4月から令和8年3月の電気料金について、令和3年度の電気料金月平均額を上回った分の負担軽減を図る。
③令和3年度月平均額　1,500,345円
　R7予想月平均額　　1,831,764円
　331,419円（上記差額）×12ヶ月＝3,977,028円
　うちR6補正1,978千円、R7予備費2,000千円
④市内公立小中学校</t>
  </si>
  <si>
    <t>学校給食費負担軽減事業（物価高騰臨時対策事業R6補正）</t>
  </si>
  <si>
    <t>事業№17と18は同一事業
①物価高騰による小中学生の保護者の負担を軽減するために、児童生徒にかかる学校給食費の一部を支援する。また、食物アレルギー対応のため学校給食の代替として弁当を持参している児童生徒の保護者に対して学校給食費相当分の一部を給付する。
②子育て世帯の土佐市学校給食費負担金（当該学校に勤務する教職員分は除く）、土佐市学校給食費負担金相当分
③対象日数　令和7年度３学期　2月、3月　計34日　
　単価　小学校260円　中学校300円　
　学校給食費の一部支援 
　　対象人数　計1,182名（小学校894名　中学校288名）
　　小学校260円×894名×34日＝7,902,960円　中学校300円×288名×34日＝2,937,600円　小計10,840,560円
　学校給食費相当分の一部給付　計6名（小学校5名　中学校1名）　
　　小学校260円×5名×34日＝44,200円　中学校300円×1名×34日＝10,200円　小計　54,400円　　合計10,894,960円
　うちR6補正4,895千円、R7予備費6,000千円
④土佐市内の小中学校に在籍する児童生徒保護者（教職員等は除く）</t>
  </si>
  <si>
    <t>市内小中学生の保護者の給食費負担額を０円とする。</t>
  </si>
  <si>
    <t>学校給食費負担軽減事業（物価高騰臨時対策事業R7予備費）</t>
  </si>
  <si>
    <t>学校給食物費物価高騰対策事業（物価高騰臨時対策事業R6補正）</t>
  </si>
  <si>
    <t>事業№19と20は同一事業
①保護者に負担を求めている給食食材費の物価高騰分に対して交付金を充当することより、給食費値上げを抑制し、子育て世代を支援する。
②市内小学校・中学校における給食材料費のうち物価高騰分に係る費用（教職員等は除く）
③対象日数　４月から２月（8月を除く）185日　
　単価　物価高騰分単価　
　積算　小学校32円×894名×185日＝5,292,480円　中学校32円×288名×185日＝1,704,960円　計　6,997,440円
　うちR6補正2,998千円、R7予備費4,000千円
④土佐市内の小中学校に在籍する児童生徒保護者（教職員等は除く）</t>
  </si>
  <si>
    <t>市内小中学生の保護者の給食費負担額を維持する。</t>
  </si>
  <si>
    <t>学校給食物費物価高騰対策事業（物価高騰臨時対策事業R7予備費）</t>
  </si>
  <si>
    <t>須崎市</t>
  </si>
  <si>
    <t>重点支援地方交付金事業（低所得世帯支援事業）（不足額給付事業）【物価高騰対策給付金】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</si>
  <si>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3,565世帯×30千円、子ども加算　193人×20千円、、定額減税を補足する給付（うち不足額給付）の対象者　1,073人　(32,250千円）　　のうちR7計画分
事務費　1,522千円
事務費の内容　　[需用費（事務用品等）　役務費（郵送料等）　人件費　として支出]
④低所得世帯等の給付対象世帯数（3,565世帯）、定額減税を補足する給付（うち不足額給付）の対象者数（1,073人）</t>
  </si>
  <si>
    <t>重点支援地方交付金事業（燃油等高騰対策事業）【物価高騰対策交付金】</t>
  </si>
  <si>
    <t>①燃油価格の高騰により厳しい経営に直面している農業者及び農業法人を支援するため、土佐くろしお農業協同組合が行う燃油の価格高騰に備えた積立金に要する借入金の利子補給を実施する。
②補助交付金
③借入金利子：2,902千円
④市内農業従事者及び農業法人</t>
  </si>
  <si>
    <t>燃油価格高騰に備えた積立金に要する借入金利子のうち、市内農業従事者及び農業法人324者分を100％補助する。</t>
  </si>
  <si>
    <t>重点支援地方交付金事業（小学校給食費補助事業）【物価高騰対策交付金】</t>
  </si>
  <si>
    <t>①物価高騰により家計に影響を受けている家庭の負担軽減を図るため、市内小学校における給食費の補助を実施する。対象月：令和7年4月～令和8年2月（令和7年8月を除く）
②補助交付金
③積算根拠　児童数×食数×1食あたり給食費
浦ノ内小学校67名×185食×270円、南小学校2名×185食×260円、
吾桑小学校58名×185食×290円、多ノ郷小学校296名×185食×260円、
須崎小学校110名×185食×270円、新荘小学校26名×185食×270円、
安和小学校33名×185食×270円、上分小学校44名×185食×280円
④市内8小学校に在籍する児童の保護者（教職員の給食費は対象外）</t>
  </si>
  <si>
    <t>対象児童保護者の給食費負担を0円とする。</t>
  </si>
  <si>
    <t>重点支援地方交付金事業（水道料金減免事業）【物価高騰対策交付金】</t>
  </si>
  <si>
    <t>①物価高騰により家計に影響を受けている家庭の負担軽減を図るため、水道給水世帯及び事業所に対し、月額最低基本料金の3ヶ月分（1,375円×3ヶ月＝4,125円）の減免を行う。
②水道事業会計繰出金
※その他の財源：すさきがすきさ応援基金繰入金（ふるさと納税）
③積算根拠
減免事業費：3ヶ月分月額最低基本料金概算額41,800千円－減免対象外施設分1,400千円＝40,400千円
水道システム更新費：600千円
④水道給水世帯及び事業所（官公庁等公的施設除く）</t>
  </si>
  <si>
    <t>水道給水世帯及び事業所（対象者約10,000件）に対し、水道基本料金を100％減免する。</t>
  </si>
  <si>
    <t>重点支援地方交付金事業（上水道未給水世帯支援給付金事業）【物価高騰対策交付金】</t>
  </si>
  <si>
    <t>①物価高騰により家計に影響を受けている家庭の負担軽減を図るため、水道未給水世帯に対し、1世帯あたり4,125円を給付する。
②扶助費：4,950千円、需用費：162千円、役務費：370千円
③積算根拠
扶助費：4,125円×1,200世帯
需用費：プリンタトナー料132千円、コピー用紙料30千円
役務費：郵便料264千円、口座振込手数料106千円
④井戸水及び山水のみを生活用水として使用する水道未給水世帯</t>
  </si>
  <si>
    <t>対象世帯約1,200世帯のうち、申請率95％以上を目指す。</t>
  </si>
  <si>
    <t>重点支援地方交付金事業（漁業事業持続化事業）【物価高騰対策交付金】</t>
  </si>
  <si>
    <t>①燃油価格の高騰等により漁業の持続化が困難となっている漁業者を支援するための補助金を交付する。
・水揚奨励金　：水揚額の1.4％を各漁業協同組合が漁業者に還元。
・漁場料　　　　：漁場代金の1/3を漁業者に還元。
②補助交付金
※その他の財源：一般財源
③積算根拠
・水揚奨励金：水揚額の1.4％（779,755千円×1.4％＝10,917千円）
・漁場料：漁場代金の1/3のうち2/3（25,134千円×1/2×2/3＝8,378千円　※1/2のうち1/3は漁協負担）　
④漁業従事者</t>
  </si>
  <si>
    <t>補助金申請率95％以上を目指す。</t>
  </si>
  <si>
    <t>宿毛市</t>
  </si>
  <si>
    <t>価格高騰緊急支援給付金及び不足額給付金</t>
  </si>
  <si>
    <t>①物価高が続く中で低所得世帯への支援を行うことで、低所得の方々の生活を維持する。
②低所得世帯への給付金及び事務費
③R6,R7の累計給付金額
令和６年度住民税均等割非課税世帯　3,298世帯×30千円、子ども加算　274人×20千円、、定額減税を補足する給付（うち不足額給付）の対象者　2,575人　(52,480千円）　　のうちR7計画分
事務費　3,371千円
事務費の内容　　[需用費（事務用品等）　役務費（郵送料等）　業務委託料　人件費　として支出]
④低所得世帯等の給付対象世帯数（3,298世帯）、定額減税を補足する給付（うち不足額給付）の対象者数（2,575人）</t>
  </si>
  <si>
    <t>電力等価格高騰対応自治会防犯灯LED化補助金【R6補正対象分】</t>
  </si>
  <si>
    <t>①エネルギー価格高騰により電気料金の負担が増大している防犯灯の設置者が、防犯灯をＬＥＤに交換し、省エネルギー化を図ろうとする際の経費の一部を補助することで、設置者を支援する。
②補助金
③20,000円（補助率50%、上限20,000円）×100灯
事業費2,000千円のうち1,000千円はR6補正の交付金を充当し、528千円はR7予備費の交付金を充当する。残額は一般財源で対応。
④防犯灯を設置する自治会</t>
  </si>
  <si>
    <t>自治会が管理する防犯灯50灯のLED化を支援する</t>
  </si>
  <si>
    <t>宿毛市公式HP、広報、SNS等により周知する。</t>
  </si>
  <si>
    <t>保育所等電力等価格高騰重点支援給付金</t>
  </si>
  <si>
    <t>①原油価格及び物価高騰により電気・ガス燃料等にかかる費用の負担が増大している保育所等を運営する事業者を支援する。
②電気、燃料等の価格高騰分に対する給付金
③宿毛市保育所等電力等価格高騰重点支援給付金給付事業実施要綱に定める利用定員121人～140人の施設に対する補助上限210千円×2施設＝420千円
④市内の特定教育・保育施設等を運営する事業者</t>
  </si>
  <si>
    <t>支援対象施設2園の運営継続</t>
  </si>
  <si>
    <t>介護保険事業所電力等価格高騰重点支援給付金</t>
  </si>
  <si>
    <t>①原油価格及び物価の高騰により電気、ガス、燃料費等の負担が増大する中、利用者負担を増やすことなく安定したサービスを提供できるよう、宿毛市の指定許可を得た介護保険サービス提供事業所等に対し給付金を給付する。
②物価上昇分相当金額を試算し給付金として給付
③地域密着型サービス事業所　150千円×7法人＝1,050千円
　居宅介護支援事業所　100千円×5法人＝500千円
　特別養護老人ホーム　350千円×1法人＝350千円
　通所介護サービス事業所　100千円×1法人＝100千円
　訪問入浴介護サービス事業所　100千円×1法人＝100千円
④市内介護保険事業者</t>
  </si>
  <si>
    <t>支援対象介護保険事業所15件の事業継続</t>
  </si>
  <si>
    <t>配食サービス事業所電力等価格高騰重点支援給付金</t>
  </si>
  <si>
    <t>①原油価格及び物価の高騰により電気、ガス、燃料費等の負担が増大する中、利用者への負担を増やすことなく福祉サービスの安定的な提供を行っている配食事業者を支援するため、事業規模に応じて給付金を給付する。
②委託費の積算単価に物価の上昇率を乗じたものを基準とし、配食数から事業所ごとの給付額を算出する。
③土日祝日対応事業者　102千円
　週2日市内全域対応事業者　202千円
　週2日市内（宿毛中）対応　30千円
　週2日市内（宿毛中以外）対応　83千円
　沖の島対応事業者　8千円
④宿毛市配食サービス事業受託事業者</t>
  </si>
  <si>
    <t>支援対象配食サービス提供事業者3者の事業継続</t>
  </si>
  <si>
    <t>①国際情勢の変化等による原材料費高騰に伴う給食費値上げを抑制し、子育て世帯を側面的に支援する。
②食材購入費（材料費）への充当（教職員分を除く）
③小学生603人×110円（一食当たりの高騰分）×189食≒12,537千円
 　中学生295人×110円（一食当たりの高騰分）×189食≒6,133千円
④小中学校における児童・生徒</t>
  </si>
  <si>
    <t>小学生603人、中学生295人に対応する給食食材購入費を補助し、物価高騰による保護者負担増を0とする</t>
  </si>
  <si>
    <t>物価高騰対応水道基本料金等無償化事業</t>
  </si>
  <si>
    <t>①エネルギー・食料費価格等の物価高騰の影響を受けた生活者や事業者（官公庁を除く）の支援を行う。
②水道料金の基本料金及び量水器使用料の減免（令和7年6月請求分から令和7年10月請求分）を行うため、減免相当額を水道事業会計へ補填するもの。
③水道料金減免相当額11,586,522円×5月＝57,932,610円≒57,933千円
　うち57,187千円に交付金を充当し、充当残額746千円は一般財源
④官公庁を除く水道使用者</t>
  </si>
  <si>
    <t>官公庁を除く水道使用者100％に対し、5月分の基本料金及び量水器使用料の減免を行う。</t>
  </si>
  <si>
    <t>電力等価格高騰対応自治会防犯灯LED化補助金【R7予備費対象分】</t>
  </si>
  <si>
    <t>①エネルギー価格高騰により電気料金の負担が増大している防犯灯の設置者が、防犯灯をＬＥＤに交換し、省エネルギー化を図ろうとする際の経費の一部を補助することで、設置者を支援する。
②補助金
③20,000円（補助率50%、上限20,000円）×50灯
事業費2,000千円のうち1,000千円はR6補正の交付金を充当し、528千円はR7予備費の交付金を充当する。残額は一般財源で対応。
④防犯灯を設置する自治会</t>
  </si>
  <si>
    <t>電力等価格高騰対応省エネ家電製品買い替え促進補助金【R7予備費対象分】</t>
  </si>
  <si>
    <t>①エネルギー価格高騰等の影響により会計の負担が増加している生活者の支援を行うことを目的に、省エネ性能の高い省エネ家電製品（エアコン、冷蔵庫、テレビ）を買い替えた市民に対し、予算の範囲内において補助金を交付することにより、電気料金の負担軽減による生活者支援を行う。また、合わせて省エネ家電製品への買い替えを促進を通じて、二酸化炭素排出量の削減による地球温暖化の防止にも寄与する。
②補助金
③補助率1/3、補助上限：エアコン50,000円、冷蔵庫50,000円、テレビ30,000円、１世帯当たりの補助金上限額100,000円
1世帯当たりの補助金上限額100千円×140世帯＝14,000千円
事業費14,000千円のうち13,000千円はR7予備費の交付金を充当し、495千円はR6補正の交付金を充当する。残額は一般財源で対応。
④市内在住の世帯主</t>
  </si>
  <si>
    <t>省エネ家電製品の買い替えを行う市民に対し、補助率1/3、1世帯当たりの補助金上限額100千円、140件を目標に支援する</t>
  </si>
  <si>
    <t>電力等価格高騰対応省エネ家電製品買い替え促進補助金【R6補正対象分】</t>
  </si>
  <si>
    <t>①エネルギー価格高騰等の影響により会計の負担が増加している生活者の支援を行うことを目的に、省エネ性能の高い省エネ家電製品（エアコン、冷蔵庫、テレビ）を買い替えた市民に対し、予算の範囲内において補助金を交付することにより、電気料金の負担軽減による生活者支援を行う。また、合わせて省エネ家電製品への買い替えを促進を通じて、二酸化炭素排出量の削減による地球温暖化の防止にも寄与する。
②補助金
③補助率1/3、補助上限：エアコン50,000円、冷蔵庫50,000円、テレビ30,000円、１世帯当たりの補助金上限額100,000円
1世帯当たりの補助金上限額100千円×140世帯＝14,000千円
事業費14,000千円のうち495千円はR6補正の交付金を充当し、13,000千円はR7予備費の交付金を充当する。残額は一般財源で対応。
④市内在住の世帯主</t>
  </si>
  <si>
    <t>土佐清水市</t>
  </si>
  <si>
    <t>令和６年度住民税非課税世帯臨時特別給付金</t>
  </si>
  <si>
    <t>①物価高が続く中で低所得世帯への支援を行うことで、低所得の方々の生活を維持する。
②低所得世帯への給付金及び事務費
③R6,R7の累計給付金額
令和６年度住民税均等割非課税世帯　2,664世帯×30千円、子ども加算　158人×20千円、、定額減税を補足する給付（うち不足額給付）の対象者　1,935人　(38,110千円）　　のうちR7計画分
事務費　5,533千円
事務費の内容　　[需用費（事務用品等）　役務費（郵送料等）　業務委託料　人件費　として支出]
④低所得世帯等の給付対象世帯数（2,664世帯）、定額減税を補足する給付（うち不足額給付）の対象者数（1,935人）</t>
  </si>
  <si>
    <t>土佐清水市経済活性化対策事業（とさしみず地域電子通貨券「めじか」）【物価高騰対策_臨時】（R6補正）</t>
  </si>
  <si>
    <t>①市内限定の電子通貨を全市民に配付するほか、電子通貨を活用したキャンペーンの実施、チャージによるプレミアムポイントを付与することで、原油価格・物価高騰により落ち込んだ市内経済の活性化と、市民生活の支援を図る。
②地域電子通貨にかかる費用
③地域電子通貨費用　85,600千円（61,921千円（R6補正）と10,427千円（R7予備費）を充当残りは一財）
   ポイント給付
　　　ⅰ3,000円×11,000人＝33,000,000円
     　ⅱポイントチャージ時の加算給付（5％、7％）　47,000,000円
　　システム使用料　5,000,000円
　　広報用チラシの作成と郵送料　600,000円　　　
④土佐清水市の全市民</t>
  </si>
  <si>
    <t>給付額に対する利用率を95％とする。</t>
  </si>
  <si>
    <t>土佐清水市経済活性化対策事業（とさしみず地域電子通貨券「めじか」）【物価高騰対策_臨時】（R7予備費）</t>
  </si>
  <si>
    <t>①市内限定の電子通貨を全市民に配付するほか、電子通貨を活用したキャンペーンの実施、チャージによるプレミアムポイントを付与することで、原油価格・物価高騰により落ち込んだ市内経済の活性化と、市民生活の支援を図る。
②地域電子通貨にかかる費用
③地域電子通貨費用　85,600千円（61,921千円（R6補正）と10,427千円（R7予備費）を充当残りは一財）
　　　ⅰ3,000円×11,000人＝33,000,000円
     　ⅱポイントチャージ時の加算給付（5％、7％）　47,000,000円
　　システム使用料　5,000,000円
　　広報用チラシの作成と郵送料　600,000円　　　
④土佐清水市の全市民</t>
  </si>
  <si>
    <t>四万十市</t>
  </si>
  <si>
    <t>令和７年度四万十市電力・ガス・食料品等価格高騰緊急支援給付金（令和６年度低所得世帯支援枠（３万円・２万円）及び不足額給付分）</t>
  </si>
  <si>
    <t>①物価高が続く中で低所得世帯への支援を行うことで、低所得の方々の生活を維持する。
②低所得世帯への給付金及び事務費
③R6,R7の累計給付金額
令和６年度住民税均等割非課税世帯　5,106世帯×30千円、子ども加算　445人×20千円、、定額減税を補足する給付（うち不足額給付）の対象者　4,687人　(91,800千円）　　のうちR7計画分
事務費　10,495千円
事務費の内容　　[需用費（事務用品等）　役務費（郵送料等）　業務委託料　使用料及び賃借料　人件費　として支出]
④低所得世帯等の給付対象世帯数（5,106世帯）、定額減税を補足する給付（うち不足額給付）の対象者数（4,687人）</t>
  </si>
  <si>
    <t>令和６年度四万十市電力・ガス・食料品等価格高騰緊急支援給付金【生活保護受給世帯分】</t>
  </si>
  <si>
    <t>①物価高が続く中で低所得世帯（生活保護受給世帯）への支援を行うことで、低所得の方々の生活を維持する。
②低所得世帯（生活保護受給世帯）への給付金及び事務費
③生活保護受給世帯（住民税均等割が課されている世帯）
　　給付費：世帯に対する給付　８世帯×30千円＝240千円、子ども加算　1人×20千円＝20千円
　　事務費：93千円
④低所得世帯（生活保護受給世帯で住民税均等割が課されている世帯）の給付対象世帯数（８世帯）</t>
  </si>
  <si>
    <t>市ホームページへの公表</t>
  </si>
  <si>
    <t>物価高騰対策四万十市立小中学校児童生徒給食費一部免除事業（R6補正分）</t>
  </si>
  <si>
    <t>①原油価格や物価高騰に直面する子育て世代に対し、市が供給している給食費を一部免除することで家庭の負担を軽減する。
②学校給食費11期分
※給食費は給食材料費の財源とされているところ、給食材料費の歳出に対し給食費に代わり交付金を充当するもの。
③学校給食費（減免：月額50円）×児童・生徒数（R7年度見込）
　1人当減免額50円×11期195日＝9,750円
　小学校児童数　1,438人、中学校生徒数：662人、合計：2,100人
　9,750円×2,100人＝20,475,000円
④四万十市立学校給食センターで給食を提供する児童・生徒の保護者（教職員等を除く）
　小学校13校、中学校3校</t>
  </si>
  <si>
    <t>値上がり分(1人当減免額50円×11期195日＝9,750円)100％の支援</t>
  </si>
  <si>
    <t>物価高騰対策四万十市省エネ家電製品等買い替え促進補助金</t>
  </si>
  <si>
    <t>①物価高騰において、家庭におけるエネルギー費用負担を軽減するため、省エネ家電製品への買い替えを促進し、電気料金の負担軽減による生活者支線を目的とするとともに、二酸化炭素排出量の削減による地球温暖化の防止に寄与するもの
②事務費、補助金等
③需用費（消耗品費、印刷製本費）＝166千円
　役務費（郵便料）＝152千円（110円×1,380通）
　　（デジタルサイネージ掲載料）＝90千円
　補助金＝35,000千円（40千円/件×875件）
④市民（市内に住民登録を有する者、市税の滞納がない者等の要件を満たす者）</t>
  </si>
  <si>
    <t>省エネ家電への買替率90％以上</t>
  </si>
  <si>
    <t>物価高騰対策介護保険事業所給付金（R6補正分）</t>
  </si>
  <si>
    <t>①エネルギー価格や物価の高騰等に直面し、厳しい経営状況を強いられる介護事業所に対して、定額給付を行うことで介護サービス事業の運営継続を支援する。
②給付金
③市内37事業所　※令和7年1月から令和7年3月までにサービス提供実績がある介護事業所、介護施設等。 ・通所系、訪問系：25,000円×22事業所＝550,000円  　・入所系：50,000円×15事業所＝750,000円  　給付予定合計　1,300,000円
④高知県支援対象外の市内介護事業所・介護施設等　　　　　　　　　　　　　　　　　　　　　　　　　　　　　　　　　　　　　　　　　　　　　　　　　　　</t>
  </si>
  <si>
    <t>障害福祉サービス施設等物価高騰対策支援給付金（（R6補正分））</t>
  </si>
  <si>
    <t>①原油価格・物価高騰等の影響を受けた事業者に対し、障害福祉サービス等事業量を確保することを目的として定額給付を行い、事業継続を支援する。
②給付金
③５事業所×25千円＝125千円（※令和7年1月から令和7年3月までにサービス提供実績がある障害福祉サービス提供事業所等。）
④市指定障害福祉サービス事業所等</t>
  </si>
  <si>
    <t>民間保育施設物価高騰対策支援事業（（R6補正分））</t>
  </si>
  <si>
    <t>①物価高騰等により経営に影響を受けている市内民間保育施設を支援するため、価格高騰している光熱費の一部を補助するもの。
②補助金（補助率10/10以内、上限5万円/１施設）
③補助対象施設　6施設
　 補助額見込50,000円/件×６施設＝300千円
④四万十市内に住所を有する民間保育施設
補助対象期間：令和６年４月１日～令和７年３月３１日</t>
  </si>
  <si>
    <t>対象施設へ全てに交付する。
申請100％</t>
  </si>
  <si>
    <t>①エネルギー価格等の高騰による影響により、より厳しい経営状況となっている市民病院に対し、給食材料費、光熱費及び燃料費の高騰分を支援し、住民の日常生活に欠かせない医療提供体制の維持を図る。
②病院事業会計に繰り出し、給食材料費、光熱費及び燃料費の増加前と比較し増加額を交付対象経費とする。
③給食材料費   3,134,463円
　 光熱費　    6,067,254円
　 燃料費      2,058,170円　　　  　合計11,259,887円
光熱費及び燃料費、給食材料費に係る高騰分の合計を対象経費（事業費）とした。【対象経費総額11,259,887円】
〇光熱費及び燃料費【光熱費 6,067,254円、燃料費2,058,170円】
　R2.9月～R3.8月（1年間）の各月の金額を高騰前の基準額とし、R5.12月～R6.11月の期間における各月比の増額分の合計を対象経費としている。（R3.9月～R5.11月の増額分については、これまでに地方創生臨時交付金で措置しているため対象外としている。）
〇給食材料費【3,134,463円】
（直接購入分）664,224円
　R3年度から病室44床（4階病棟）を休床したころからそれ以前ものとの比較が難しいため、44床休床後のR3.4月～R4.3月（1年間）の各月の金額を基準額とし、R5.12月～R6.11月の期間における各月比の増額分の合計を対象経費としている。（R4.4月～R5.11月の増額分については、これまでに地方創生臨時交付金で措置しているため対象外としている。）
（委託分）2,470,239円
R5年度（R5.4月）から委託の患者・患者外給食材料費が値上げとなったため、値上げ前のR4年度（R4.4月～R5.3月）の各月の金額を高騰前の基準額とし、R5.12月～R6.11月の期間における各月比の増額分の合計を対象経費としている。（R5.4月～R5.11月の増額分については、これまでに地方創生臨時交付金で措置しているため対象外としている。）
④四万十市立市民病院（病院事業会計）</t>
  </si>
  <si>
    <t>令和６年度実績（入院 44.9人/日、外来 156.4人/日）の維持</t>
  </si>
  <si>
    <t>農業経営費高騰対策支援金</t>
  </si>
  <si>
    <t>①農業生産資材の価格が高騰する中、市内農業者の経営に与える影響を緩和し、経営の安定を図ることを目的として支援金を支給する。
②補助交付金：農業経営費（肥料費、農薬衛生費）の高騰分（定額交付3万円）、認定農業者への加算（定額交付2万円）
③9,000千円（農業者畜産以外300人×30,000円）
　2,480千円（認定農業者124人×20,000円加算）
④令和６年中の農業収入のうち販売金額が50万円以上の者</t>
  </si>
  <si>
    <t>給付率90％以上（令６米生産者経営意欲向上支援金及び令６農業用資材価格高騰対策支援金の交付人数270人を基準とする）
認定農業者への給付率：95％以上</t>
  </si>
  <si>
    <t>飼料高騰対策支援金</t>
  </si>
  <si>
    <t>①飼料価格等が高騰する中、市内畜産農家の経営に与える影響を緩和し、経営の安定を図ることを目的として支援金を支給する。
②補助交付金：飼料費高騰分（定額交付5万円）
③350千円（50,000円×7人）
④畜産農家：令和6年中の農業収入のうち販売金額が50万円以上の者</t>
  </si>
  <si>
    <t>畜産農家への給付率80％以上</t>
  </si>
  <si>
    <t>中小企業者エネルギー価格高騰対策支援事業</t>
  </si>
  <si>
    <t>①物価高騰により影響を受けている市内の中小事業者等に対し支援金を交付することで、市内で運営する事業所及び店舗の事業継続を支援し経営の安定を図る。
②支援金、郵便料
③対象経費支払額により５段階で支援
　 50,000 円×743件＝37,150千円
　 40,000 円×　72件＝2,880千円
　 30,000 円×　56件＝1,680千円
　 20,000 円×　25件＝　500千円
　 10,000 円× 　1件＝　　10千円　　　合計42,220千円
　支援金42,220千円＋郵便料110千円＝42,330千円
④要件を満たす市内事業者</t>
  </si>
  <si>
    <t>支援金交付件数：800件以上</t>
  </si>
  <si>
    <t>物価高騰対策販路拡大支援事業</t>
  </si>
  <si>
    <t>①原油価格や物価の高騰等により、市内中小企業者の経営環境が厳しい状況のなか、意欲的に新たな市場開拓に取り組む事業者の販路開拓の負担を緩和し、本市産業振興にの活性化と発展に寄与する。
②補助金（出展料、展示装飾費、送料、旅費）
③補助上限額　300千円×5件＝1,500千円
④市内中小企業者（中小企業基本法第２条第１項に規定する事業者）</t>
  </si>
  <si>
    <t>補助金交付件数：５件</t>
  </si>
  <si>
    <t>公共施設光熱費高騰対策事業費（物価高騰緊急対策）</t>
  </si>
  <si>
    <t>①光熱費が高騰している直接住民の用に供する施設において、高騰相当額に交付金を充てることで、公共施設の安定的な運営を維持するとともに、公共サービスの質の低下や利用者負担の増加を避けることを目的とする。
②令和6年度における光熱費の高騰相当額（令和6年4月から令和7年3月末日までに支払った電気料と令和3年4月から令和4年3月末日までに支払った電気料の差額）
③令和6年度実績額125,473,593円－令和3年度実績額106,015,084円
　＝高騰相当分19,458,509円
④学校、保育所、体育施設等、直接住民の用に供する施設</t>
  </si>
  <si>
    <t>対象施設の運営継続
（41施設）</t>
  </si>
  <si>
    <t>①エネルギー価格等の高騰による影響により、より厳しい経営状況となっている市民病院に対し、給食材料費、光熱費及び燃料費の高騰分を支援し、住民の日常生活に欠かせない医療提供体制の維持を図る。
②病院事業会計に繰り出し、給食材料費、光熱費及び燃料費の増加前と比較し増加額を交付対象経費とする。
③給食材料費   1,066,718円
　 光熱費　    3,300,197円
　 燃料費     1,583,974円　　　  　合計　5,950,889円
■光熱費及び燃料費【光熱費 3,300,197円、燃料費 1,583,974円】
　　R2.9月～R3.8月（1年間）の各月の金額を高騰前の基準額とし、R6.12月～
　R7.4月の期間における各月比の増額分の合計を対象経費としている。
　（R3.9月～R6.11月の増額分については、これまでに地方創生臨時交付金で措置しているため対象外としている。）
■給食材料費【1,066,718円】
　（直接購入分） 357,749円
　　R3年度から病室44床（4階病棟）を休床したころからそれ以前ものとの比較が
　難しいため、44床休床後のR3.4月～R4.3月（1年間）の各月の金額を基準額とし、　R6.12月～R7.4月の期間における各月比の増額分の合計を対象経費としている。　
　（R4.4月～R6.11月の増額分については、これまでに地方創生臨時交付金で措置しているため対象外としている。）
（委　託　分） 708,969円
　　R5年度（R5.4月）から委託の患者・患者外給食材料費が値上げとなったため、
　値上げ前のR4年度（R4.4月～R5.3月）の各月の金額を高騰前の基準額とし、
　R6.12月～R7.4月の期間における各月比の増額分の合計を対象経費としている。　（R5.4月～R6.11月の増額分については、これまでに地方創生臨時交付金で措置　　しているため対象外としている。）
④四万十市立市民病院（病院事業会計）</t>
  </si>
  <si>
    <t>物価高騰対策介護保険事業所給付金（R7予備費分）</t>
  </si>
  <si>
    <t>①エネルギー価格や物価の高騰等に直面し、厳しい経営状況を強いられる介護事業所に対して、定額給付を行うことで介護サービス事業の運営継続を支援する。
②給付金
③市内37事業所（※令和7年7月から令和7年9月までにサービス提供実績がある介護事業所、介護施設等。） ・通所系、訪問系：50,000円×22事業所＝1,100,000円  　・入所系：100,000円×15事業所＝1,500,000円  　給付予定合計　2,600,000円
④高知県支援対象外の市内介護事業所・介護施設等　　　　　　　　　　　　　　　　　　　　　　　　</t>
  </si>
  <si>
    <t>障害福祉サービス施設等物価高騰対策支援給付金（R7予備費分）</t>
  </si>
  <si>
    <t>①原油価格・物価高騰等の影響を受けた事業者に対し、障害福祉サービス等事業量を確保することを目的として定額給付を行い、事業継続を支援する。
②給付金
③市内５事業所（※令和7年7月から令和7年9月までにサービス提供実績がある障害福祉サービス提供事業所等。）５事業所×50千円＝250千円
④市指定障害福祉サービス事業所等</t>
  </si>
  <si>
    <t>民間保育施設原油価格・物価高騰対策支援事業（R7予備費分）</t>
  </si>
  <si>
    <t>①物価高騰等により経営に影響を受けている市内民間保育施設を支援するため、価格高騰している光熱費の一部を補助するもの。
②補助金（補助率10/10以内、上限5万円/１施設）
③補助対象施設　6施設
　 補助額見込50,000円/件×６施設＝300千円
④四万十市内に住所を有する民間保育施設
補助対象期間：令和７年４月１日～補助申請日（最長令和８年３月３１日）</t>
  </si>
  <si>
    <t>物価高騰対策四万十市立小中学校児童生徒給食費一部免除事業（R7予備費分）</t>
  </si>
  <si>
    <t>①原油価格や物価高騰に直面する子育て世代に対し、市が供給している給食費を一部免除することで家庭の負担を軽減する。
②学校給食費２期分
※給食費は給食材料費の財源とされているところ、給食材料費の歳出に対し給食費に代わり交付金を充当するもの。R6補正分の充当分から追加で増額される給食費部分に充当するもの。
③学校給食費（減免：10～11期 月額50円)）×児童・生徒数（R7年度見込）
　1人当減免額50円×２期33日＝1,650円
　小学校児童数　1,438人、中学校生徒数：662人、合計：2,100人
　1,650円×2,100人＝3,465,000円
④四万十市立学校給食センターで給食を提供する児童・生徒の保護者（教職員等を除く）
　小学校13校、中学校3校</t>
  </si>
  <si>
    <t>値上がり分(1人当減免額50円×２期33日＝1,650)100％の支援</t>
  </si>
  <si>
    <t>電力等価格高騰対応自治会省エネ型街灯整備補助金</t>
  </si>
  <si>
    <t>①エネルギー価格高騰により電気料金の負担が増大している市内各地区の街灯・防犯灯の設置者が、LED街灯に交換し、省エネルギー化を図ろうとする際の経費の一部を補助することで、設置者を支援する。
②補助金（1灯あたり補助対象限度額3万円×補助率2/3）
③補助額見込2,480千円（補助率2/3、上限2万円×124灯）
④省エネ型（LED）街灯を設置する自治会</t>
  </si>
  <si>
    <t>光熱費等物価高騰の影響を受けた自治会（地区住民）を支援（25自治会、124灯）</t>
  </si>
  <si>
    <t>鉄道経営助成基金事業（物価高騰対応）</t>
  </si>
  <si>
    <t>①物価高騰により厳しい経営状況が続くなか、市民の日常生活に必要な公共交通を維持するため、中村・宿毛線の経営安定のための支援を実施。
②四万十市鉄道経営助成基金負担金のうちR2を基準とした燃料費高騰相当分に活用
③61,752千円（R7）-34,905千円（R2）＝26,847千円
　26,847千円×0.195925（市負担割合）＝5,259,998円
④土佐くろしお鉄道株式会社</t>
  </si>
  <si>
    <t>燃油価格高騰や資材価格高騰等による影響を受けた鉄道事業者を支援（支援事業者：１社【土佐くろしお鉄道株式会社】）</t>
  </si>
  <si>
    <t>地域公共交通運行事業（物価高騰緊急対策）</t>
  </si>
  <si>
    <t>①市民生活に必要不可欠な地域公共交通を維持するため、原油価格・物価高騰等の影響を受けた事業者に対し、燃料費高騰分を補助するもの。
②補助金
③R3燃料費とR7燃料費との差額　
　　7,506,961円（R7）※R6実績ベース-5,644,901円（R3）＝1,862,060円
④事業実施者</t>
  </si>
  <si>
    <t>対象事業者への支援（3事業者）</t>
  </si>
  <si>
    <t>地域公共交通運行委託事業（物価高騰緊急対策）</t>
  </si>
  <si>
    <t>①原油価格・物価高騰等の影響を受けた市民生活に必要不可欠な地域公共交通について、高騰相当額に交付金を充てることで、安定的な運営を維持するとともに、利用者負担の増加を避けることを目的とする。
②令和７年度における燃料費の高騰相当額（R7燃料費（R6実績ベース）とR3燃料費の差額）
③2,409,000円（R7）－1,998,948円（R3）＝410,052円
④公共交通利用者</t>
  </si>
  <si>
    <t>対象事業者への支援（2事業者）</t>
  </si>
  <si>
    <t>香南市</t>
  </si>
  <si>
    <t>低所得世帯価格高騰支援給付金（R6非課税3万円・こども加算2万円）・定額減税補足給付金（不足額給付）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</si>
  <si>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3,954世帯×30千円、子ども加算　411人×20千円、、定額減税を補足する給付（うち不足額給付）の対象者　3,896人　(114,920千円）　　のうちR7計画分
事務費　3,042千円
事務費の内容　　[需用費（事務用品等）　役務費（郵送料等）　業務委託料　として支出]
④低所得世帯等の給付対象世帯数（3,954世帯）、定額減税を補足する給付（うち不足額給付）の対象者数（3,896人）</t>
  </si>
  <si>
    <t>介護サービス事業所物価高騰緊急対策給付金</t>
  </si>
  <si>
    <t>①原油価格及び物価高騰の影響を受ける香南市内の介護サービス事業所に対して、その影響を緩和し事業の継続を支援するため給付金を支給する。
②給付金
③給付金3,375千円（基準日7月1日_小規模多機能型居宅介護：50千円×１事業所、認知症対応型共同生活介護：50千円×９事業所、地域密着型通所介護：25千円×12事業所、認知症対応型通所介護：25千円×１事業所、居宅介護支援：25千円×12事業所、基準日10月1日_小規模多機能型居宅介護：100千円×１事業所、認知症対応型共同生活介護：100千円×９事業所、地域密着型通所介護：50千円×12事業所、認知症対応型通所介護：50千円×１事業所、居宅介護支援：50千円×12事業所）、その他財源：ふるさと応援基金繰入金、一般財源相当額
④市内介護サービス事業所</t>
  </si>
  <si>
    <t>（基準日7月1日）小規模多機能型居宅介護5万円1事業所、認知症対応型共同生活介護5万円9事業所、地域密着型通所介護2万5千円11事業所、認知症対応型通所介護2万5千円1事業所、居宅介護支援2万5千円11事業所、（基準日10月1日）小規模多機能型居宅介護10万円1事業所、認知症対応型共同生活介護10万円9事業所、地域密着型通所介護5万円11事業所、認知症対応型通所介護5万円1事業所、居宅介護支援5万円11事業所</t>
  </si>
  <si>
    <t>ホームページ、対象事業所へ案内文書配布</t>
  </si>
  <si>
    <t>香南市たまぁるかデジタル商品券事業（物価高騰対策）(R6国補正分）</t>
  </si>
  <si>
    <t>①連続テレビ小説「あんぱん」の放送、高知ものべがわエリア観光博「ものべすと」開催による本市の経済効果を高めるため、香南市内で利用できるプレミアム付デジタル商品券を発行し、市内外からの観光客等を広く取り込むとともに、昨今の物価高騰に伴い影響を受けている市内事業者の企業活動を下支えする。※１口5,000円で7,500円分の商品券を販売。（No.6とNo.7は同一事業）
②委託費、通信運搬費
③総事業費71,951千円のうち58,894千円。総事業費71,951千円の内訳：デジタル商品券業務委託料71,751千円（プレミアム分原資57,500千円、運営費2,200千円、プラットフォーム手数料9,488千円、広告費2,563千円）、通信運搬費200千円
④商品券購入者、市内事業者</t>
  </si>
  <si>
    <t>商品券発行2.2万口以上、使用率95％以上</t>
  </si>
  <si>
    <t>香南市たまぁるかデジタル商品券事業（物価高騰対策）(R7国予備費分）</t>
  </si>
  <si>
    <t>①連続テレビ小説「あんぱん」の放送、高知ものべがわエリア観光博「ものべすと」開催による本市の経済効果を高めるため、香南市内で利用できるプレミアム付デジタル商品券を発行し、市内外からの観光客等を広く取り込むとともに、昨今の物価高騰に伴い影響を受けている市内事業者の企業活動を下支えする。※１口5,000円で7,500円分の商品券を販売。（No.6とNo.7は同一事業）
②委託費、通信運搬費
③総事業費71,951千円のうち10,805千円。総事業費71,951千円の内訳：デジタル商品券業務委託料71,751千円（内訳：プレミアム分原資57,500千円、運営費2,200千円、プラットフォーム手数料9,488千円、広告費2,563千円）、通信運搬費200千円、その他財源：ふるさと応援基金繰入金、一般財源相当額
④商品券購入者、市内事業者</t>
  </si>
  <si>
    <t>収入保険制度物価高騰対策支援事業費補助金</t>
  </si>
  <si>
    <t>①原油価格等の高騰の影響を受けている農業者の経営安定に資するため、収入保険料の一部に対し補助金を交付することにより、負担軽減を図る。
②農業共済組合が取り扱う収入保険料の掛金（掛け捨て分）
③上限額50千円（補助率1/2）×160名。その他財源：ふるさと応援基金繰入金、一般財源相当額
④市内農業者</t>
  </si>
  <si>
    <t>補助対象者数150名以上</t>
  </si>
  <si>
    <t>飼料価格高騰緊急対策事業費補助金</t>
  </si>
  <si>
    <t>①穀物価格の上昇等により、配合飼料や飼料（乾牧草）の価格が高止まりしている中で、畜産事業者の実負担額増加を抑制するため、飼料購入費の一部を補填し、経営安定化に繋げる。
②補助金
③本年4月１日現在で飼養している牛（酪農牛と畜産牛）の頭数54頭×1.6千円× 12ヶ月。その他財源：ふるさと応援基金繰入金、一般財源相当額
④市内畜産事業者</t>
  </si>
  <si>
    <t>補助対象者数2件</t>
  </si>
  <si>
    <t>香美市</t>
  </si>
  <si>
    <t>①物価高が続く中で低所得世帯への支援を行うことで、低所得の方々の生活を維持する。
②低所得世帯への給付金及び事務費
③R6,R7の累計給付金額
令和６年度住民税均等割非課税世帯　4,138世帯×30千円、子ども加算　305人×20千円、、定額減税を補足する給付（うち不足額給付）の対象者　4,023人　(75,520千円）　　のうちR7計画分
事務費　1,410千円
事務費の内容　　[人件費　として支出]
④低所得世帯等の給付対象世帯数（4,138世帯）、定額減税を補足する給付（うち不足額給付）の対象者数（4,023人）</t>
  </si>
  <si>
    <t>社会福祉施設等物価高騰対策支援金（福祉分）</t>
  </si>
  <si>
    <t>①エネルギー、食品物価高騰の影響を受けている社会福祉施設等に支援金を交付し、事業者負担の軽減を図る。
②エネルギー、食料品価格の高騰分の支援金
③相談支援事業所　6事業所×10万円
④香美市内の社会福祉施設等事業所</t>
  </si>
  <si>
    <t>香美市内の対象となる障害福祉施設等事業所への支援（県事業交付対象施設を除く6事業所）</t>
  </si>
  <si>
    <t>事業実績は市ホームページで公表
全体事業の周知は市広報誌に掲載</t>
  </si>
  <si>
    <t>社会福祉施設等物価高騰対策支援金（介護分）</t>
  </si>
  <si>
    <t>①エネルギー・食料品価格高騰の影響を受けている社会福祉施設等に支援金を交付し、事業者負担の軽減を図る。
②エネルギー・食料品価格の高騰分の支援金
③地域密着型通所介護、小規模多機能型居宅介護、居宅介護支援事業所、基準該当サービス事業所 23事業所×10万円=230万円、認知症対応型共同生活介護　4事業所×15万円＝60万円
④香美市内の社会福祉施設等事業者</t>
  </si>
  <si>
    <t>香美市内の対象となる全社会福祉施設等事業者への支援（県事業交付対象施設及び一部事務組合が運営する施設を除く27事業所）</t>
  </si>
  <si>
    <t>小中学校給食食材費高騰に伴う子育て世帯の負担緩和事業</t>
  </si>
  <si>
    <t>①(1)食材費の価格高騰に伴い学校給食費をR6度から増額改定したが、保護者が負担する給食費を従来額に据え置くことにより、子育て世帯を支援する。
   (2)米や牛乳など食材費の価格高騰が続いており、増額改定してもなお給食費だけでは食材費を賄えない状況に再び陥っている。本来であれば更なる給食費の増額を検討すべきところではあるが、当該交付金を食材費に充当することにより、子どもたちの栄養管理に支障のない献立内容の維持を図りつつ、学校給食費を据え置く。
②(1)物価高騰に伴う小中学校の給食費増額分の減免に係る経費
　 (2)増額改定前の食材費価格を比較した価格高騰に係る経費
③給食費増額分の減免に係る経費（教職員は対象外）
   (1)児童生徒数×給食費増額分×1月基準日数×年額分　
（小学生）1,090名×（320円-278円)×17日×11ヵ月＝8,560,860円　
（中学生）   464名×(350円-304円)×17日×11ヵ月＝3,991,328円
   (2)食材価格の値上りに係る経費
児童生徒数×1食あたり食材価格増額分×1ヵ月基準日数×年額分
（小学生）1,090名×23.5円×17日×11ヵ月＝4,790,005円
（中学生）　464名×23.5円×17日×11ヵ月＝2,039,048円
（計）19,381,241円
④児童生徒の保護者（子育て世帯）</t>
  </si>
  <si>
    <t>心身ともに成長期にある児童生徒の栄養管理に支障のない献立を維持し、子育て世帯の負担増を抑制する。
（小学生）
　1,090名
（中学生）  
　464名</t>
  </si>
  <si>
    <t>保育所・幼稚園等副食費臨時支援事業給付金（物価高騰対応）（R6補正分）</t>
  </si>
  <si>
    <t>①物価高騰に直面する子育て世帯の経済的負担の軽減を図る。
②保育所・幼稚園等に在籍する園児の保護者が負担する副食費の1/2相当額の補助（公立保育所は徴収免除、私立施設は給付費）
※9月分からは全額無償化（R7予備費分活用）
③香美市立保育所分：月額4,800円×1/2×290人(免除対象者以外)×5ヶ月＝3,480,000円
　月額4,800円×290人(免除対象者以外)×7ヶ月＝9,744,000円
　私立施設分：月額4,800円×1/2×110人(免除対象者以外)×5ヶ月＝1,320,000円
　月額4,800円×110人(免除対象者以外)×7ヶ月＝3,696,000円
総事業費18,240千円（うち、R6補正分11,520千円）（対象は園児のみ）
④保育所や幼稚園に在籍する園児の保護者（又は支援相当額を徴収しなかった施設への間接補助を含む）</t>
  </si>
  <si>
    <t>対象者全員への支援
・市立保育園290人
・私立施設分110人</t>
  </si>
  <si>
    <t>『保育所・幼稚園等副食費臨時支援事業給付金（物価高騰対応）（R7予備費分）』</t>
  </si>
  <si>
    <t>①物価高騰に直面する子育て世帯の経済的負担の軽減を図る。
②保育所・幼稚園等に在籍する園児の保護者が負担する副食費の1/2相当額の補助（公立保育所は徴収免除、私立施設は給付費）
※9月分からは全額無償化（R7予備費分活用）
③香美市立保育所分：月額4,800円×1/2×290人(免除対象者以外)×5ヶ月＝3,480,000円
　月額4,800円×290人(免除対象者以外)×7ヶ月＝9,744,000円
　私立施設分：月額4,800円×1/2×110人(免除対象者以外)×5ヶ月＝1,320,000円
　月額4,800円×110人(免除対象者以外)×7ヶ月＝3,696,000円
総事業費18,240千円（うち、R7予備費分6,720千円）（対象は園児のみ）
④保育所や幼稚園に在籍する園児の保護者（又は支援相当額を徴収しなかった施設への間接補助を含む）</t>
  </si>
  <si>
    <t>①穀物価格の上昇による配合飼料価格の上昇と、配合飼料と併せて給餌している乾牧草価格の流通コスト等の増加に伴う小売価格の上昇により畜産経営が圧迫されているので、飼料価格上昇分の一部を補填することにより、畜産事業者の経営安定化につなげることを目的とする。
②令和7年4月から令和8年3月までの飼料購入実績にかかるコスト上昇分
③2,600円/1頭（令和6年4月から企画時点で実績が確定している令和6年11月までの１頭当たりの平均飼料価格上昇分の概ね1/4×物価上昇見込10%）×265頭（市内酪農家3戸が令和7年4月1日時点で飼養している見込み飼養牛頭数）×12カ月
④市内の畜産事業者</t>
  </si>
  <si>
    <t>市内全畜産事業者（3者）への支援を実施し、経営安定化を図る</t>
  </si>
  <si>
    <t>収入保険制度物価高騰対策支援事業</t>
  </si>
  <si>
    <t>①原油価格や農業用資材価格の高騰などの影響を受けている農業者の経営安定化に資するため、収入保険加入者の負担を軽減することを目的に農業者への補助金を交付する。
②全国農業共済組合連合会と業務委託契約を締結する高知県農業共済組合が取り扱う収入保険の掛金（掛け捨て分）
③補助率1/2以内　上限額100千円　　75千円×70戸
④青色申告を行っている市内農業者（個人・法人）</t>
  </si>
  <si>
    <t>市内の収入保険に加入している農業者70戸（R8年1月1日加入者見込数）への支援を実施し、保険料の負担を軽減する。</t>
  </si>
  <si>
    <t>旅客運送事業者物価高騰対策臨時給付金</t>
  </si>
  <si>
    <t>①燃料費を始めとする物価高騰により収益が減少したバス・タクシー事業者に、車両及び運行の維持管理費として所有車両数に応じて事業継続の支援を行う。
②香美市内に本店または営業所を置く事業者への支援金
③観光バス200千円×7台、タクシー・介護タクシー100千円×46台 合計6,000千円
④市内バス・タクシー等事業者</t>
  </si>
  <si>
    <t>年度当初登録車の95％以上への交付及び交付を受けた全車両の年度末における登録継続</t>
  </si>
  <si>
    <t>移動スーパー事業物価高騰対策臨時支援金</t>
  </si>
  <si>
    <t>①エネルギー等物価価格の高騰の影響を受け、事業の継続が危ぶまれている買物困難地域における移動スーパー事業者を支援し、中山間地域における市民の生活の利便性の維持を目指す。
②事業者への支援金
③移動スーパー事業を行う車両あたり最大150千円×6台　合計　900千円
④市が定める区域で移動スーパー事業を行う者</t>
  </si>
  <si>
    <t>４名（社）以上への支援金給付及び支援金を給付した全事業者（社）の年度末における事業の継続</t>
  </si>
  <si>
    <t>物価高騰対策キャッシュレス利用緊急促進事業（物価高騰対応）（R6補正分）</t>
  </si>
  <si>
    <t>①エネルギーや食料品などの物価高騰による影響を受けている生活者や事業者を支援するため、キャッシュレス決済の普及と地域内での経済循環の促進を図り、地域経済の活性化を目的として、地域電子マネーへのチャージ金額に対し、期間限定で10％分のポイントを付与する。
②香美市商工会が実施する事業に必要なシステム改修費、ポイント付与等運営に必要な経費への補助。
③【補助金】60,000千円（内訳：ポイント付与59,600千円、事務費等400千円）
　総事業費60,000千円（うち、R7予備費分14,652千円）
④地域電子マネー（Kamica）のマネーチャージキャンペーンに参加した者</t>
  </si>
  <si>
    <t>59,600千円分のポイント付与額のうち56,620千円分を付与し、そのポイント利用額を95％とする。</t>
  </si>
  <si>
    <t>物価高騰対策キャッシュレス利用緊急促進事業（物価高騰対応）（R7予備費分）</t>
  </si>
  <si>
    <t>東洋町</t>
  </si>
  <si>
    <t>物価高騰対応重点支援給付金（R6住民税非課税世帯・子ども加算分）</t>
  </si>
  <si>
    <t>①物価高が続く中で低所得世帯への支援を行うことで、低所得の方々の生活を維持する。
②低所得世帯への給付金及び事務費
③R6,R7の累計給付金額
令和６年度住民税均等割非課税世帯　627世帯×30千円、子ども加算　30人×20千円、、定額減税を補足する給付（うち不足額給付）の対象者　248人　(4,620千円）　　のうちR7計画分
事務費　408千円
事務費の内容　　[業務委託料　として支出]
④低所得世帯等の給付対象世帯数（627世帯）、定額減税を補足する給付（うち不足額給付）の対象者数（248人）</t>
  </si>
  <si>
    <t>東洋町地域振興券事業【物価高騰対応重点支援分（R6補正分）】</t>
  </si>
  <si>
    <t>①物価高が続く中で全住民へ地域振興券を配布することにより、消費下支えを通じた支援を行う
②地域振興券取り扱い店舗への補助金及び事務費
③2,100人×10千円の店舗補助金
　印刷製本費　1,400千円
　郵便料　600千円
　（「その他」の内訳　一般財源2,823千円）
　総事業費23,000千円（No.6と同一事業）のうちR6補正分充当額20,098千円
④全住民2,100人</t>
  </si>
  <si>
    <t>振興券の換金率93％</t>
  </si>
  <si>
    <t>東洋町地域振興券事業【物価高騰対応重点支援分（R7予備費分）】</t>
  </si>
  <si>
    <t>①物価高が続く中で全住民へ地域振興券を配布することにより、消費下支えを通じた支援を行う
②地域振興券取り扱い店舗への補助金及び事務費
③2,100人×10千円の店舗補助金
　印刷製本費　1,400千円
　郵便料　600千円
　総事業費23,000千円（No.5と同一事業）のうちR7予備費分充当額2,902千円
④全住民2,100人</t>
  </si>
  <si>
    <t>奈半利町</t>
  </si>
  <si>
    <t>物価高騰対策重点支援地方創生臨時交付金（低所得者支援・不足額給付）</t>
  </si>
  <si>
    <t>①物価高が続く中で低所得世帯への支援を行うことで、低所得の方々の生活を維持する。
②低所得世帯への給付金及び事務費
③R6,R7の累計給付金額
令和６年度住民税均等割非課税世帯　748世帯×30千円、子ども加算　52人×20千円、　　のうちR7計画分
事務費　2,790千円
事務費の内容　　[需用費（事務用品等）　役務費（郵送料等）　業務委託料　として支出]
④低所得世帯等の給付対象世帯数（748世帯）</t>
  </si>
  <si>
    <t>物価高騰対応地域振興券臨時配布事業（R6補正分）</t>
  </si>
  <si>
    <t>①奈半利町内限定で使用可能な地域振興券を発行することにより、物価高騰に対する住民の経済的支援を図る。
②地域振興券の製造・印刷・郵送・取扱店舗募集等に係る各種経費を交付対象経費とする。
③ 交付金　地域振興券（8千円×2,900人）　　23,200千円
④令和７年４月１日時点住民基本台帳登録者</t>
  </si>
  <si>
    <t>給付世帯数：1,600世帯</t>
  </si>
  <si>
    <t>町HP、広報</t>
  </si>
  <si>
    <t>物価高騰対応地域振興券臨時配布事業（R7予備分）</t>
  </si>
  <si>
    <t>①奈半利町内限定で使用可能な地域振興券を発行することにより、物価高騰に対する住民の経済的支援を図る。
②地域振興券の製造・印刷・郵送・取扱店舗募集等に係る各種経費を交付対象経費とする。
③需用費　消耗品費　（用紙及び印刷機トナー代） 　40千円
　 役務費　通信運搬費（郵送料）　　　   　1,160千円
　 　　　　　 手数料（振込手数料）　　　　    90千円
　 委託料　地域振興券印刷等委託料　  600千円
④令和７年４月１日時点住民基本台帳登録者</t>
  </si>
  <si>
    <t>インフルエンザワクチン等接種助成金【物価高騰対策】</t>
  </si>
  <si>
    <t>①予防接種費用の一部を助成することにより、物価高騰に対する経済的負担の軽減と感染症予防の推進を図る。
②予防接種費用の一部助成分
③助成金　・1～64歳：2,000円×300人　　  600千円
　　　　　　　 ・65歳以上：1,100円×980人　1,078千円</t>
  </si>
  <si>
    <t>予防接種予定者数：1,280人</t>
  </si>
  <si>
    <t>田野町</t>
  </si>
  <si>
    <t>価格高騰緊急支援給付金</t>
  </si>
  <si>
    <t>①物価高が続く中で低所得世帯への支援を行うことで、低所得の方々の生活を維持する。
②低所得世帯への給付金及び事務費
③R6,R7の累計給付金額
令和６年度住民税均等割非課税世帯　428世帯×30千円、子ども加算　39人×20千円、、定額減税を補足する給付（うち不足額給付）の対象者　318人　(5,820千円）　　のうちR7計画分
事務費　3,686千円
事務費の内容　　[需用費（事務用品等）　役務費（郵送料等）　業務委託料　人件費　として支出]
④低所得世帯等の給付対象世帯数（428世帯）、定額減税を補足する給付（うち不足額給付）の対象者数（318人）</t>
  </si>
  <si>
    <t>物価高騰対策地域振興商品券事業</t>
  </si>
  <si>
    <t>①エネルギー・食料品価格等の物価高騰の影響を受ける生活者や地域への支援事業として、登録事業者で使用できる地域振興券を配布することにより、消費喚起や商業の活性化につなげる。（全店共通券：小規模店舗専用権＝3：2）
③・交付金：5千円×2,419人＝12,095千円
　 ・委託料：580千円
　 ・需用費：50千円
　 ・役務費：5千円（折込）、633千円（郵送料）
その他の財源（一般財源：808千円）
④田野町に住所を有する者</t>
  </si>
  <si>
    <t>振興券の利用率80%以上</t>
  </si>
  <si>
    <t>HP,広報紙、対象者への通知など</t>
  </si>
  <si>
    <t>令和6年度学校給食費支援臨時給付金事業（物価高騰対策）</t>
  </si>
  <si>
    <t>①給食費を負担している世帯に対して、学校給食の一部を給付することで、物価高騰による子育て世代が抱えている経済的負担の軽減を図る。
②給食費
③50千円×97人=4,850千円　※教職員分は含んでいない
④児童生徒の保護者</t>
  </si>
  <si>
    <t>対象児童等97人の属する世帯の負担軽減</t>
  </si>
  <si>
    <t>令和７年度学校給食費支援臨時給付金事業（物価高騰対策（R7_予備））</t>
  </si>
  <si>
    <t>①給食費を負担している世帯に対して、学校給食の一部を給付することで、物価高騰による子育て世代が抱えている経済的負担の軽減を図る。
②給食費
③総事業費4,142千円（38千円×109人=4,142千円）うち3,192千円　※教職員分は含んでいない
④児童生徒の保護者</t>
  </si>
  <si>
    <t>対象児童等109人の属する世帯の負担軽減</t>
  </si>
  <si>
    <t xml:space="preserve">令和７年度学校給食費支援臨時給付金事業（物価高騰対策（R6_補正））
</t>
  </si>
  <si>
    <t>①給食費を負担している世帯に対して、学校給食の一部を給付することで、物価高騰による子育て世代が抱えている経済的負担の軽減を図る。
②給食費
③総事業費4,142千円（38千円×109人=4,142千円）うち950千円　※教職員分は含んでいない
④児童生徒の保護者</t>
  </si>
  <si>
    <t>安田町</t>
  </si>
  <si>
    <t>住民非課税世帯支援臨時給付金及び定額減税不足給付金</t>
  </si>
  <si>
    <t>①物価高が続く中で低所得世帯への支援を行うことで、低所得の方々の生活を維持する。
②低所得世帯への給付金及び事務費
③R6,R7の累計給付金額
令和６年度住民税均等割非課税世帯　412世帯×30千円、子ども加算　30人×20千円、、定額減税を補足する給付（うち不足額給付）の対象者　300人　(6,580千円）　　のうちR7計画分
事務費　4,481千円
事務費の内容　　[需用費（事務用品等）　役務費（郵送料等）　業務委託料　として支出]
④低所得世帯等の給付対象世帯数（412世帯）、定額減税を補足する給付（うち不足額給付）の対象者数（300人）</t>
  </si>
  <si>
    <t>地域生活（物価高対応）応援商品券臨時交付事業</t>
  </si>
  <si>
    <t>①エネルギー・食料品価格等の物価高騰の影響を受けた生活者支援として、町内限定で使用できる商品券の配布を行う。
②生活者への商品券配布及び事務費
③商品券　7,000円/人×2,269人＝15,883千円、事務費1,337千円（需用費720千円、役務費617千円）
④Ｒ6.12.31時点住民票登録者　2,269人</t>
  </si>
  <si>
    <t>配布済み商品券の95％以上の利用</t>
  </si>
  <si>
    <t>学校給食等食材価格高騰対策事業</t>
  </si>
  <si>
    <t>①学校給食における材料価格の高騰対策として、保護者が負担する給食費の上昇分を補助し、物価高騰の影響を受けている子育て世帯の経済的負担を軽減する。
②補助金　730千円
③児童・生徒（教職員含まない）　128人×＠30×190食＝730千円
④安田小中学校保護者</t>
  </si>
  <si>
    <t>給食費における物価高騰の影響による追加負担０円</t>
  </si>
  <si>
    <t>北川村</t>
  </si>
  <si>
    <t>住民税非課税世帯等に対する臨時特別給付金事業</t>
  </si>
  <si>
    <t>①物価高が続く中で低所得世帯への支援を行うことで、低所得の方々の生活を維持する。
②低所得世帯への給付金及び事務費
③R6,R7の累計給付金額
令和６年度住民税均等割非課税世帯　181世帯×30千円、子ども加算　9人×20千円、　　のうちR7計画分
事務費　529千円
事務費の内容　　[業務委託料　として支出]
④低所得世帯等の給付対象世帯数（181世帯）</t>
  </si>
  <si>
    <t>事業者支援物価高騰対策給付金（R6補正分）</t>
  </si>
  <si>
    <t>①物価高騰に伴い、経営に大きな影響を受けている村内事業者(農業者含む)に対して、緊急的に給付金を支給し、事業の継続を支援するもの。
②給付金
③村内の事業者に対してR6年の確定申告の状況により
　収入額50～100万円、100～200万円等12段階に分けて
　最低1万円～上限20万円の給付金を支給する。
 　農業関係：146事業者×3.164万円（平均値）≒4,600千円
　 商工関係：27事業者×9.826万円（平均値）≒2,700千円
　 計　7,300千円（うちR6補正分　6,000千円）
④村内事業者（農業者含む）</t>
  </si>
  <si>
    <t>事業の対象となる申請者に対する給付率100％</t>
  </si>
  <si>
    <t>物価高騰対応省エネ家電導入支援事業（R6補正分）</t>
  </si>
  <si>
    <t>①物価高騰に伴う家庭におけるエネルギー費用負担を軽減するための省エネ性能の高いエアコンへの買い換えなどの支援
②補助金
③省エネ基準100％以上の高効率空調機の導入費の半額（上限100千円）を補助。100千円×20件＝2,000千円（うちR6補正分　1,591千円）
④村内住民</t>
  </si>
  <si>
    <t>介護事業者等物価高騰対策支援給付金</t>
  </si>
  <si>
    <t>①電力・ガス・食料品等の価格高騰の影響を受けている介護事業所に対し、施設利用者へのサービス等の継続を支援するのため補助を行うもの。
②補助金
③R2電気・ガス・食料品実績4,019千円×R6までの単価上昇37%≒1,500千円
④村内の介護事業所</t>
  </si>
  <si>
    <t>①目的・効果：食材費高騰に伴う給食費の値上げ分に本交付金を活用して給食費を据え置くことにより保護者負担を緩和しつつ、成長期にある児童生徒の適正な栄養管理を行う。
②交付金を充当する経費内容：賄材料費
③積算根拠：米単価の値上げに伴う給食費値上げ見込み額233円/人・45人×12ヶ月≒126千円
④事業の対象（交付対象者、対象施設等）：村内の小中学校の児童生徒45人（教職員を除く）</t>
  </si>
  <si>
    <t>米単価の値上げに伴う給食費値上げに伴う保護者追加負担費ゼロ</t>
  </si>
  <si>
    <t>事業者支援物価高騰対策給付金（R7予備費分）</t>
  </si>
  <si>
    <t>①物価高騰に伴い、経営に大きな影響を受けている村内事業者(農業者含む)に対して、緊急的に給付金を支給し、事業の継続を支援するもの。
②給付金
③村内の事業者に対してR6年の確定申告の状況により
　収入額50～100万円、100～200万円等12段階に分けて
　最低1万円～上限20万円の給付金を支給する。
 　農業関係：146事業者×3.164万円（平均値）≒4,600千円
　 商工関係：27事業者×9.826万円（平均値）≒2,700千円
　 計　7,300千円（うちR7予備費分　1,300千円）
④村内事業者（農業者含む）</t>
  </si>
  <si>
    <t>物価高騰対応省エネ家電導入支援事業（R7予備費分）</t>
  </si>
  <si>
    <t>①物価高騰に伴う家庭におけるエネルギー費用負担を軽減するための省エネ性能の高いエアコンへの買い換えなどの支援
②補助金
③省エネ基準100％以上の高効率空調機の導入費の半額（上限100千円）を補助。100千円×20件＝2,000千円（うちR7予備費分　409千円）
④村内住民</t>
  </si>
  <si>
    <t>馬路村</t>
  </si>
  <si>
    <t>馬路村住民税非課税世帯臨時特別給付金【物価高騰対策給付金】
馬路村定額減税補足給付金（不足額給付）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</si>
  <si>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81世帯×30千円　　のうちR7計画分
事務費　529千円
事務費の内容　　[業務委託料　として支出]
④低所得世帯等の給付対象世帯数（81世帯）</t>
  </si>
  <si>
    <t>馬路村農業振興事業費臨時補助金</t>
  </si>
  <si>
    <t>①燃料費・電気代・物価等の高騰に伴う、肥料の価格高騰に対応するため、村内の肥料の販売を行う事業者へ予算の範囲内（600万円以内）で補助を行うことで、農業者への販売価格の高騰を抑えることで、農業者への支援を行う。
②肥料の経費に対する補助金
③補助金6,000千円
④村内の肥料販売業者</t>
  </si>
  <si>
    <t>村内の肥料価格値上げ額0円</t>
  </si>
  <si>
    <t>芸西村</t>
  </si>
  <si>
    <t>令和６年度物価高騰対策給付金</t>
  </si>
  <si>
    <t>①物価高が続く中で低所得世帯への支援を行うことで、低所得の方々の生活を維持する。
②低所得世帯への給付金及び事務費
③R6,R7の累計給付金額
令和６年度住民税均等割非課税世帯　556世帯×30千円、子ども加算　59人×20千円、、定額減税を補足する給付（うち不足額給付）の対象者　645人　(12,510千円）　　のうちR7計画分
事務費　2,996千円
事務費の内容　　[需用費（事務用品等）　役務費（郵送料等）　業務委託料　として支出]
④低所得世帯等の給付対象世帯数（556世帯）、定額減税を補足する給付（うち不足額給付）の対象者数（645人）</t>
  </si>
  <si>
    <t>生活支援地域振興券事業（令和6年度物価高騰対応分）</t>
  </si>
  <si>
    <t>①物価高騰に直面し経済的な負担を受けている生活者への支援を行うため、全村民へ地域振興券（1万円/人）を配布する（NO.6と同一事業）
②地域振興券、印刷、事務費
③需用費1,028,000円、郵便料842,000円、委託料550,000円、交付金36,000,000円、合計38,420,000円（R6補正分：34,631,000円、R7予備費分：3,789,000円）
④2025/7/1現在の住民票のある方</t>
  </si>
  <si>
    <t>地域振興券交付者3,566人（予定）全対象者に支給する</t>
  </si>
  <si>
    <t>村ホームページにて公表</t>
  </si>
  <si>
    <t>生活支援地域振興券事業（令和7年度米国関税措置対応分）</t>
  </si>
  <si>
    <t>①物価高騰に直面し経済的な負担を受けている生活者への支援を行うため、全村民へ地域振興券（1万円/人）を配布する（NO.5と同一事業）
②地域振興券、印刷、事務費
③需用費1,028,000円、郵便料842,000円、委託料550,000円、交付金36,000,000円、合計38,420,000円（R6補正分：34,631,000円、R7予備費分：3,789,000円）
④2025/7/1現在の住民票のある方</t>
  </si>
  <si>
    <t>本山町</t>
  </si>
  <si>
    <t>令和７年度物価高騰対応臨時給付金事業</t>
  </si>
  <si>
    <t>①物価高が続く中で低所得世帯への支援を行うことで、低所得の方々の生活を維持する。
②低所得世帯への給付金及び事務費
③R6,R7の累計給付金額
令和６年度住民税均等割非課税世帯　651世帯×30千円、子ども加算　31人×20千円、、定額減税を補足する給付（うち不足額給付）の対象者　575人　(11,330千円）　　のうちR7計画分
事務費　4,495千円
事務費の内容　　[需用費（事務用品等）　役務費（郵送料等）　業務委託料　人件費　として支出]
④低所得世帯等の給付対象世帯数（651世帯）、定額減税を補足する給付（うち不足額給付）の対象者数（575人）</t>
  </si>
  <si>
    <t>令和7年度物価高騰対応水道料金支援臨時事業</t>
  </si>
  <si>
    <t>①物価高騰が続くなかで影響を受けた町民及び事業者の経済的支援を目的として、水道基本料金を減免することによりその生活を維持する
②簡易水道の水道基本料金及びシステム改修費、事務費
③簡易水道給水　1,650件×平均単価1,515円×2ヶ月≒5,000,000円
システム改修費　400,000円
印刷製本費等事務費（啓発チラシ代）　100,000円　
④町民及び事業者（官公庁除く）</t>
  </si>
  <si>
    <t>給水世帯の約1,650対象世帯に対し、2ヶ月の水道基本料金を免除する</t>
  </si>
  <si>
    <t>対象世帯に対して、チラシ配布、HP等でお知らせ</t>
  </si>
  <si>
    <t>大豊町</t>
  </si>
  <si>
    <t>令和６年度大豊町住民税非課税世帯給付金（３万円）・定額減税補足給付金（不足額給付）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</si>
  <si>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833世帯×30千円、子ども加算　39人×20千円、　　のうちR7計画分
事務費　1,870千円
事務費の内容　　[業務委託料　として支出]
④低所得世帯等の給付対象世帯数（833世帯）</t>
  </si>
  <si>
    <t>大豊町肥料価格等高騰対策支援補助金</t>
  </si>
  <si>
    <t>①原油価格及び物価高騰等の影響を大きく受けた農業者や農業協同組合等の生産支援を受けている町内農家へ補助することで、負担軽減を図る。
②町内農業者への肥料、飼料及び農薬の購入経費に対する補助金
③町内事業者からの購入　購入経費の25％
　嶺北管内の店舗からの購入　購入経費の20％
　その他の店舗からの購入　購入経費の15％
　（補助限度額100千円）
　30千円（平均）×150件＝4,500千円
④町内農業者</t>
  </si>
  <si>
    <t>対象農業者に対して、令和7年10月までに支給を開始する。</t>
  </si>
  <si>
    <t>広報誌、ＨＰ，町内放送等</t>
  </si>
  <si>
    <t>土佐町</t>
  </si>
  <si>
    <t>非課税世帯等価格高騰重点支援</t>
  </si>
  <si>
    <t>①物価高が続く中で低所得世帯への支援を行うことで、低所得の方々の生活を維持する。
②低所得世帯への給付金及び事務費
③R6,R7の累計給付金額
令和６年度住民税均等割非課税世帯　596世帯×30千円、子ども加算　30人×20千円、、定額減税を補足する給付（うち不足額給付）の対象者　429人　(7,920千円）　　のうちR7計画分
事務費　1,861千円
事務費の内容　　[業務委託料　として支出]
④低所得世帯等の給付対象世帯数（596世帯）、定額減税を補足する給付（うち不足額給付）の対象者数（429人）</t>
  </si>
  <si>
    <t>肥料代高騰対策支援金</t>
  </si>
  <si>
    <t>①肥料代の高騰が続く中で経営に影響がある農家に対し支援金を給付し経営の安定化をはかる。
②水稲農家、園芸農家等への支援金
③前年度農業収入(肉用牛・酪農牛収入を除く）×0.02　（嶺北地域の経営モデルより、肥料使用量等を試算のうえ肥料高騰分の80％相当額を支援）上限100千円、下限1千円　100円未満切捨
　　申請平均（見込）34千円×250名＝8,500千円
④前年度税申告において、肉用牛・酪農牛収入以外の農業収入のある者250名　</t>
  </si>
  <si>
    <t>R7.4から事業を開始し、対象者の70％、175名への交付を目標とする。</t>
  </si>
  <si>
    <t>町ホームページに臨時交付金を活用した事業を掲載し、周知する。</t>
  </si>
  <si>
    <t>飼料代高騰対策緊急支援金</t>
  </si>
  <si>
    <t>①飼料代の高騰が続く中で経営に影響がある農家に対し高騰分の5割相当額の支援金を給付し経営の安定化をはかる。
②肉用牛農家、酪農家、養鶏農家への支援金
③・半期ごと基準日での飼養する肉用牛１頭につき高騰試算月額3千円の50％を支援 3千円×0.5×3,800頭＝22,800千円
　 ・酪農・養鶏　購入した飼料単価と基準単価60円/㎏（税抜）との差額×取引量の50％を支援（購入単価が基準単価を上回ったときのみ）　月額上限　酪農500千円　養鶏200千円　
　　　酪農　（500千円＋250千円＋250千円）×0.5×12月＝6,000千円
　　　養鶏　55千円×0.5×12月＝330千円
④肉用牛農家22戸、酪農家３戸、養鶏農家１戸　</t>
  </si>
  <si>
    <t>R7.4から事業を開始し、対象者の70％、18農家への交付を目標とする。</t>
  </si>
  <si>
    <t>大川村</t>
  </si>
  <si>
    <t>令和６年度大川村物価高騰対策給付金</t>
  </si>
  <si>
    <t>①物価高が続く中で低所得世帯への支援を行うことで、低所得の方々の生活を維持する。
②低所得世帯への給付金及び事務費
③R6,R7の累計給付金額
令和６年度住民税均等割非課税世帯　58世帯×30千円、子ども加算　1人×20千円、、定額減税を補足する給付（うち不足額給付）の対象者　25人　(450千円）　　のうちR7計画分
④低所得世帯等の給付対象世帯数（58世帯）、定額減税を補足する給付（うち不足額給付）の対象者数（25人）</t>
  </si>
  <si>
    <t>大川村国の緊急事態宣言及び災害時等における産業団体等支援金（R6補正分・物価高騰対応分）</t>
  </si>
  <si>
    <t>①世界的な飼料穀物価格高騰や電気料金高騰等、近年の様々な物価高の影響を受けている村内の農畜林・商工団体の中小企業に対し、事業継続を目的とした支援金を交付する。
②負担金・補助及び交付金
③近年の物価高騰や原油価格高騰等により影響を受けた村内事業所等への支援（同期間対比で影響相当額の75％補助）村内団体の影響金額を1,300万円と想定。※その他欄の金額は一般財源
R6補正分　9,084千円　R7予備費分　916千円
高騰した経費の単価（差額）に経費量を乗じた額の75%以内の額
または減収額に利益率を乗じた額の75%以内の額（千円未満切捨）
④株式会社むらびと本舗、大川村ふるさとむら公社　他村内経営体</t>
  </si>
  <si>
    <t>支援団体件数　7件</t>
  </si>
  <si>
    <t>大川村国の緊急事態宣言及び災害時等における産業団体等支援金（R7予備費分・物価高騰対応分）</t>
  </si>
  <si>
    <t>①世界的な飼料穀物価格高騰や電気料金高騰等、近年の様々な物価高の影響を受けている村内の農畜林・商工団体の中小企業に対し、事業継続を目的とした支援金を交付する。
②負担金・補助及び交付金
③近年の物価高騰や原油価格高騰等により影響を受けた村内事業所等への支援（同期間対比で影響相当額の75％補助）村内団体の影響金額を1,300万円と想定。※その他欄の金額は一般財源
高騰した経費の単価（差額）に経費量を乗じた額の75%以内の額
R6補正分　9,084千円　R7予備費分　916千円
または減収額に利益率を乗じた額の75%以内の額（千円未満切捨）
④株式会社むらびと本舗、大川村ふるさとむら公社　他村内経営体</t>
  </si>
  <si>
    <t>いの町</t>
  </si>
  <si>
    <t>いの町重点支援給付金事業（低所得世帯）【物価高騰対策給付金】</t>
  </si>
  <si>
    <t>①物価高が続く中で低所得世帯への支援を行うことで、低所得の方々の生活を維持する。
②低所得世帯への給付金及び事務費
③R6,R7の累計給付金額
令和６年度住民税均等割非課税世帯　2,867世帯×30千円、子ども加算　253人×20千円、、定額減税を補足する給付（うち不足額給付）の対象者　4,377人　(61,250千円）　　のうちR7計画分
事務費　4,840千円
事務費の内容　　[需用費（事務用品等）　役務費（郵送料等）　業務委託料　人件費　その他　として支出]
④低所得世帯等の給付対象世帯数（2,867世帯）、定額減税を補足する給付（うち不足額給付）の対象者数（4,377人）</t>
  </si>
  <si>
    <t>電力価格高騰防犯灯LED化緊急支援事業</t>
  </si>
  <si>
    <t xml:space="preserve">①物価高が続く中で電力価格高騰の影響を受ける町内会に対し、防犯灯のＬＥＤ化にかかる費用の一部を支援することで、ＬＥＤ化以降の電気料金の負担軽減や省エネの取組推進を図る。
②補助金
③防犯灯1灯あたりの補助上限を45千円とし、4,500千円の範囲内で補助する。
④地区町内会（195地区）
</t>
  </si>
  <si>
    <t>補助金交付対象地区に対する交付率7割以上</t>
  </si>
  <si>
    <t>町公式HP、町防災・行政アプリ、町広報紙にて公表</t>
  </si>
  <si>
    <t>特殊詐欺対策電話機購入費補助事業（物価高騰対策支援）</t>
  </si>
  <si>
    <t xml:space="preserve">①高知県内において、特に高齢者の特殊詐欺被害が増加しており、防犯意識への関心が高まっている。特殊詐欺等の犯罪被害を未然に防止するため、物価高騰の影響を受ける高齢者に対し、迷惑電話防止機能を備える固定電話機購入費の一部を助成する。
②補助金
③20,000円×30件
④いの町に居住する65歳以上の者
</t>
  </si>
  <si>
    <t>補助金交付対象者に対する交付率7割以上</t>
  </si>
  <si>
    <t>肥料価格等高騰対策支援事業</t>
  </si>
  <si>
    <t xml:space="preserve">①肥料・飼料価格高騰の影響を受ける農業者、畜産業者及び水産業者等に対し、肥料・飼料代の一部を支援することで、経営安定と食料の安定供給を図る。
②補助金
③【補助金】 50,000円×50件＝2,500,000円
　　　　　　　　100,000円×20件＝2,000,000円
　　　　　　　　200,000円×10件＝2,000,000円
　　　　　　　　300,000円×5件＝1,500,000円
　　　　　　　　400,000円×5件＝2,000,000円
　　　　　　　　500,000円×10件＝5,000,000円
　　　　　　　　　　　　　　　　　合計15,000,000円
【報酬】事務補助員　945,000円
【職員手当等】事務補助員期末勤勉　339,000円
【共済費】事務補助員社会保険料　134,000円
　　　　　　　　　　　　　共済組合　120,000円
　　　　　　　　　　　　　互助会　7,000円
【旅費】事務補助員費用弁償　49,000円
【需用費】事務用品等　100,000円
【役務費】郵便料　10,000円
　　　　　　広報折込手数料　32,000円
④町内に居住又は事務所を有する農業者・畜産業者・水産業者
</t>
  </si>
  <si>
    <t>水利組合等電気料金・重油価格高騰対策支援金</t>
  </si>
  <si>
    <t xml:space="preserve">①電気料金・燃料価格高騰の影響を受ける水利組合、施設園芸農業者等に対し、電気料金・燃料費（重油・軽油）の一部を支援する事で、営農の維持・継続を図る。
②補助金
③水利組合　100,000円×5件＝500,000円
　 施設園芸農業者等　50,000円×60件＝3,000,000円
④町内の水利組合、施設園芸農業者等
</t>
  </si>
  <si>
    <t>補助金交付対象に対する交付率7割以上</t>
  </si>
  <si>
    <t>町公式HP、町防災・行政アプリ、町広報紙（折込）にて公表</t>
  </si>
  <si>
    <t>事業所ＬＥＤ照明導入促進事業（物価高騰対策支援）</t>
  </si>
  <si>
    <t xml:space="preserve">①電気料金高騰の影響を受ける町内事業者に対し、LED照明導入費用の一部を支援することで、経営の維持・継続並びに省エネルギー化を図る。
②補助金
③【補助金】500,000円×10件＝5,000,000円
　 【需用費】事務用品等　100,000円
 　【役務費】郵便料　10,000円
　　　　　　　新聞折込手数料　40,000円
④町内事業者
</t>
  </si>
  <si>
    <t>補助金交付対象に対する交付率6割以上</t>
  </si>
  <si>
    <t>町公式HP、町防災・行政アプリ、町広報紙、新聞折込にて公表</t>
  </si>
  <si>
    <t>物価高騰対策学校給食費軽減事業</t>
  </si>
  <si>
    <t xml:space="preserve">①物価高が続く中、食材の高騰に伴う給食費の値上げを防ぐため、価格高騰相当額を支援し、子育て世帯の負担軽減を図る。
②負担金補助及び交付金
③給食費の価格高騰相当額　8,851,880円（教職員等は含まない）
【食材高騰見込額】
・10,781,827円（R6とR7見込を比較した年間食材高騰額）×82.10％
【（児童・生徒）1,225人/（給食提供合計人数）1,492人】≒8,851,880円
④町内小中学校に通学する児童及び生徒の保護者
</t>
  </si>
  <si>
    <t>対象児童及び生徒（1,225人）の保護者に対する支援率100％</t>
  </si>
  <si>
    <t>町公式HPにて公表</t>
  </si>
  <si>
    <t>介護事業所物価高騰対策支援事業</t>
  </si>
  <si>
    <t>①物価高が続く中、原油価格・物価高騰の影響を受けている介護事業所を支援することで、介護サービスの継続・安定化を図る。
②補助金
③100,000円×8事業所＝800,000円（通所系）
　 150，000円×8事業所＝1,200,000円（入所系）
　 100,000円×7事業所＝700,000円（訪問系）
　 合計2,700,000円
④町内介護事業所</t>
  </si>
  <si>
    <t>補助金交付対象事業所に対する交付率8割以上</t>
  </si>
  <si>
    <t>町公式HP、町防災・行政アプリにて公表</t>
  </si>
  <si>
    <t>就労継続支援事業所物価高騰対策支援金交付事業</t>
  </si>
  <si>
    <t>①物価高騰が続き、影響を受けている就労継続支援B型事業所（障害者総合支援法に基づく就労系障害福祉サービス）を支援することで、作業所の活動継続及び利用者の就労維持を図る。
②補助金
③300,000円×3事業所＝900,000円
④町内の就労継続支援B型事業所</t>
  </si>
  <si>
    <t>補助金交付対象事業所に対する交付率7割以上</t>
  </si>
  <si>
    <t>保育所等原油価格・物価高騰対策支援事業</t>
  </si>
  <si>
    <t>①物価高が続く中、原油価格・物価高騰に直面している町内の私立保育所・家庭的保育事業所を支援することで、施設運営の継続・安定化を図る。
②補助金
③私立保育所200,000円×2園＝400,000円
　 家庭的保育事業所30,000円×1園＝30,000円
④町内私立保育所、家庭的保育事業所</t>
  </si>
  <si>
    <t>移動販売事業者、配食事業者物価高騰対策支援事業</t>
  </si>
  <si>
    <t>①物価高が続く中、原油価格・物価高騰の影響を受ける町内で移動販売及び配食サービスを営む事業者に対し、燃料費等の一部について支援を行い、事業の維持及び継続を図る。
②補助金
③1事業者あたり250,000円
　 移動販売事業者　9事業者（2,250,000円）
　 配食サービス事業者　1事業者（250,000円）
④町内で移動販売、配食サービスを営む事業者</t>
  </si>
  <si>
    <t>補助金交付対象事業者に対する交付率8割以上</t>
  </si>
  <si>
    <t>公共交通事業者物価高騰対策支援事業</t>
  </si>
  <si>
    <t>①物価高が続く中、原油価格・物価高騰の影響を受ける公共交通事業者等に運行継続支援を行う。
②補助金
③1台当たり250,000円
タクシー事業者届出台数24台（6,000,000円）
貸切バス事業者届出台数6台（1,500,000円）
交通空白地有償運送事業者届出台数1台（250,000円）　
④町内に営業所を置く法人・個人公共交通事業者</t>
  </si>
  <si>
    <t>鉄道軌道事業者物価高騰対策支援事業（R6国補正分）</t>
  </si>
  <si>
    <t>①物価高が続く中、運賃収入の減少に加え、燃油価格高騰により経営状態が悪化している鉄道事業者に対し、住民の日常生活に必要な公共交通を維持する目的で、鉄道事業者が安全な運行を行うために必要な経費を緊急的に支援するもの。
②路面電車の安全性の向上に資する施設・設備の更新（レール、枕木、軌道道床、き電線、電柱、踏切保安設備、補助電源装置、冷房機等）に要する経費の一部を補助する。
③19,500,000円（R6国補正分として6,000,000円）
④とさでん交通㈱</t>
  </si>
  <si>
    <t>運行路線の100%維持</t>
  </si>
  <si>
    <t>鉄道軌道事業者物価高騰対策支援事業（R7国予備費分）</t>
  </si>
  <si>
    <t>①物価高が続く中、運賃収入の減少に加え、燃油価格高騰により経営状態が悪化している鉄道事業者に対し、住民の日常生活に必要な公共交通を維持する目的で、鉄道事業者が安全な運行を行うために必要な経費を緊急的に支援するもの。
②路面電車の安全性の向上に資する施設・設備の更新（レール、枕木、軌道道床、き電線、電柱、踏切保安設備、補助電源装置、冷房機等）に要する経費の一部を補助する。
③19,500,000円（R7国予備費分として13,500,000円）
④とさでん交通㈱</t>
  </si>
  <si>
    <t>仁淀川町</t>
  </si>
  <si>
    <t>令和6年度非課税世帯物価高騰支援給付金事業</t>
  </si>
  <si>
    <t>①物価高が続く中で低所得世帯への支援を行うことで、低所得の方々の生活を維持する。
②低所得世帯への給付金及び事務費
③R6,R7の累計給付金額
令和６年度住民税均等割非課税世帯　1,110世帯×30千円、子ども加算　41人×20千円、、定額減税を補足する給付（うち不足額給付）の対象者　371人　(11,480千円）　　のうちR7計画分
④低所得世帯等の給付対象世帯数（1,110世帯）、定額減税を補足する給付（うち不足額給付）の対象者数（371人）</t>
  </si>
  <si>
    <t>物価高騰対応高等学校等通学給付金</t>
  </si>
  <si>
    <t>①物価高騰の影響を受けている町内から通学している高校生を持つ家庭への経済的な負担軽減と、子育て支援の充実を図るため、給付金を支給する。
②高等学校等通学給付金
③30,000円×12月×39名＝14,040,000円
④町内から通学している高校生の保護者</t>
  </si>
  <si>
    <t>経済的理由による中途退学者をなくすため、対象者への給付率を100%とする</t>
  </si>
  <si>
    <t>物価高騰対策介護事業所事業継続支援金</t>
  </si>
  <si>
    <t>①物価高騰の影響を受けた介護事業所に支援を行い、利用者が安心してサービスを受けられる環境を整えるもの。
②補助金
③対象数：入所系5件（一律360,000円)、通所系4件（一律200,000円）、訪問系2件（一律180,000円) 合計2,960,000円
④町内入所施設（認知症対応型共同生活介護）、通所（デイサービス）、訪問（居宅介護支援）を運営する介護事業所。</t>
  </si>
  <si>
    <t>対象事業所11件の事業継続100%</t>
  </si>
  <si>
    <t>物価高騰対応仁淀川町間伐材等流通促進事業費補助金</t>
  </si>
  <si>
    <t>①物価高騰（燃料第等）に伴う経費の負担が進む中、町内の森林整備（搬出間伐・皆伐）を促進するため、搬出された木材に対し森林整備の補助金を仁淀川林産協同組合を経由して森林所有者に交付する。
②搬出された原木に対して、間伐750円/㎥、皆伐500/㎥を補助する。
③（間伐）10,500㎥×750円＝7,875,000円　（皆伐）24,500㎥×500円＝12,250,000円　合計20,125,000円
④森林所有者</t>
  </si>
  <si>
    <t>間伐10,500㎥分、皆伐24,500㎥分を補助する</t>
  </si>
  <si>
    <t>物価高騰対応小中学校給食費負担軽減事業</t>
  </si>
  <si>
    <t>①物価高騰の影響を受けている小・中学生の保護者の経済的な負担を軽減し、教育の充実、食育の推進、少子化対策及び子育て支援を実現するため、小中学校給食費負担軽減事業を実施する。
②給食費の無償化にかかる費用（賄材料費）
③小学生　114名×314円×190食＝6,801,240円
　 中学生　  74名×343円×190食＝4,822,580円　※教職員等は除く
④仁淀川町内の小中学校に通学する児童生徒の保護者</t>
  </si>
  <si>
    <t>補助件数：中学生74人、小学生114人の保護者</t>
  </si>
  <si>
    <t>中土佐町</t>
  </si>
  <si>
    <t>令和6年度中土佐町低所得世帯支援給付金(住民税非課税世帯・こども加算追加給付）
令和7年度中土佐町定額減税補足給付金（不足額給付）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</si>
  <si>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1,351世帯×30千円、子ども加算　63人×20千円、、定額減税を補足する給付（うち不足額給付）の対象者　951人　(19,430千円）　　のうちR7計画分
事務費　4,118千円
事務費の内容　　[需用費（事務用品等）　役務費（郵送料等）　業務委託料　人件費　として支出]
④低所得世帯等の給付対象世帯数（1,351世帯）、定額減税を補足する給付（うち不足額給付）の対象者数（951人）</t>
  </si>
  <si>
    <t>中土佐町物価高騰対策デジタル商品券等給付事業</t>
  </si>
  <si>
    <t>①エネルギー・食料品価格等の物価高騰の影響を受けている中土佐町民の家計負担を軽減すると共に町民のデジタル普及を図る。
②負担金及び委託費
③【負担金】　5,650千円
　　世帯給付分：260世帯×20,000円＝5,200千円
　　子ども加算：90人×5,000円＝450千円
【委託費】　370千円
委託費の内容　給付券作成及び発送費、事業者向けステッカー費、事務局運営費及びシステム開発費
④令和7年5月1日時点で中土佐町に住民登録がある世帯かつ令和6年度中土佐町低所得世帯支援給付金（住民税非課税世帯・子ども加算追加給付）対象世帯を除く世帯（世帯給付分(2,010世帯)・子ども加算(520人)）</t>
  </si>
  <si>
    <t>令和7年度中土佐町定額減税補足給付金（不足額給付）</t>
  </si>
  <si>
    <t>①物価高が続く中で低所得者への支援を行うことで、低所得者の方々の生活を維持する。
②定額減税を補足する給付のうち不足額給付Ⅱの物価高騰対応重点支援地方創生交付金制度要綱（令和5年11月29日付け府地創第327号）に規定する「地域の実情によりやむを得ないと内閣府が認める場合」に該当する者の要件から外れてしまう者で、R5所得、R6所得とも申告をしている納税義務者であり、被扶養親族になることができる場合になっていないが被扶養者となりえる者への給付金
例：不足額給付Ⅱの対象範囲で、R5専従者か所得48万超でR6所得48万以下、またはR5所得48万以下でR6専従者か所得48万超で、どちらかの年度で税の被扶養親族になることができる場合になっていないが被扶養者となりえる者
③上記②の対象への給付金額　420千円　事務費（役務費）8千円　計428千円
④上記②の対象者　22人</t>
  </si>
  <si>
    <t>申請者に対する給付率100％</t>
  </si>
  <si>
    <t>佐川町</t>
  </si>
  <si>
    <t>住民税非課税世帯に対する物価高騰対応重点支援給付金、低所得者の子育て世帯に対する物価高騰対応重点支援給付金（こども加算）及び定額減税補足給付金（不足額給付金）事業</t>
  </si>
  <si>
    <t>①物価高が続く中で低所得世帯への支援を行うことで、低所得の方々の生活を維持する。
②低所得世帯への給付金及び事務費
③R6,R7の累計給付金額
令和６年度住民税均等割非課税世帯　1,831世帯×30千円、子ども加算　138人×20千円、、定額減税を補足する給付（うち不足額給付）の対象者　2,642人　(25,320千円）　　のうちR7計画分
事務費　2,680千円
事務費の内容　　[需用費（事務用品等）　役務費（郵送料等）　業務委託料　人件費　として支出]
④低所得世帯等の給付対象世帯数（1,831世帯）、定額減税を補足する給付（うち不足額給付）の対象者数（2,642人）</t>
  </si>
  <si>
    <t>農業者向け原油価格・物価高騰対策事業【水稲栽培支援緊急対策事業】</t>
  </si>
  <si>
    <t xml:space="preserve">①肥料や燃料等の物価高騰の影響を受ける水稲栽培の負担軽減のための支援
②支援金 反当たり8,000円
③8千円✕4,860反
④農業者
</t>
  </si>
  <si>
    <t>肥料や燃油、飼料などの価格が高騰し、経費の増大による農業経営の継続が懸念される農業者等に支援金を支給　
・水稲栽培支援緊急対策事業
　　4,860反分</t>
  </si>
  <si>
    <t>佐川町公式HPに掲載、対象事業者へ通知。</t>
  </si>
  <si>
    <t>農業者向け原油価格・物価高騰対策事業【畜産経営体質強化緊急対策】</t>
  </si>
  <si>
    <t>①飼料等の物価高騰の影響を受ける畜産経営の負担軽減のための支援
②支援金
③（平均）750千円✕5件
④農業者</t>
  </si>
  <si>
    <t xml:space="preserve">肥料や燃油、飼料などの価格が高騰し、経費の増大による農業経営の継続が懸念される農業者等に支援金を支給　
・畜産経営体質強化緊急対策
　　５件
</t>
  </si>
  <si>
    <t>農業者向け原油価格・物価高騰対策事業【国産飼料増産対策事業】</t>
  </si>
  <si>
    <t>①飼料価格高騰の影響緩和を目的とした、飼料の生産体制強化を図る取り組みへの支援
②飼料増産に係る機械導入費用の一部を負担
③20,000,000円（機械費用）×1/4（補助率）
④農業者（畜産農家）</t>
  </si>
  <si>
    <t>肥料や燃油、飼料などの価格が高騰し、経費の増大による農業経営の継続が懸念される農業者等に支援金を支給　
・国産飼料増産対策事業
　　１件</t>
  </si>
  <si>
    <t>社会福祉施設等物価高騰緊急対策給付金事業</t>
  </si>
  <si>
    <t>①電気料金等、光熱水費の物価高騰の影響を受けている社会福祉施設等を支援し、地域の社会福祉の安定に寄与。
②給付費：１施設（事業所）当たり10万円
③100千円×20施設（事業所）
④町内に施設（事業所）のある介護保険施設、障害福祉施設、私立保育所（ただし、高知県が実施する同種の給付金対象外施設等に限る。）</t>
  </si>
  <si>
    <t>物価高騰の影響を受けている社会福祉施設等を支援することにより、地域の安定的な社会福祉に寄与する。
対象予定施設（事業所）：20カ所</t>
  </si>
  <si>
    <t>佐川町公式HP等に掲載。対象施設あてに申請案内。</t>
  </si>
  <si>
    <t>物価高騰対応学校給食特別会計繰出金事業</t>
  </si>
  <si>
    <t>①原油価格高騰等による物価高の影響を受けている子育て世代の生活支援のため学校給食費の無償化
②小中学校の教職員を除いた給食費の無償化に係る費用（学校給食事業特別会計に繰出） 
③期間　R7.4～R8.3
　免除額　
　　小学生 310円×422人×194食、
　　（310円-155円（特別支援教育就学奨励費））×11人×194食
　　中学生360円×207人×192食
     （360円-180円（特別支援教育就学奨励費））×2人×192食
　計40,087,千円（うちR6_補正分30,087千円）
④町内小中学生、その保護者</t>
  </si>
  <si>
    <t>物価高騰で家計への影響が大きい子育て世帯の負担軽減。
無償化予定人数642人</t>
  </si>
  <si>
    <t>佐川町公式HP等に掲載。</t>
  </si>
  <si>
    <t>物価高騰対策佐川町省エネ家電等買替支援事業</t>
  </si>
  <si>
    <t>①電気料金等物価高騰の影響を受ける家庭の負担軽減を図るため、省エネ家電製品への買替えに対する補助
②補助金（1台当たり最大5万円　補助率1/3）
③5万円×150台
④省エネ家電購入者</t>
  </si>
  <si>
    <t>エネルギー価格高騰に対する生活者支援を行い、省エネ化を進め温室効果ガスの排出量を削減。
支援台数150台</t>
  </si>
  <si>
    <t>①原油価格高騰等による物価高の影響を受けている子育て世代の生活支援のため学校給食費の無償化
②小中学校の教職員を除いた給食費の無償化に係る費用（学校給食事業特別会計に繰出） 
③期間　R7.4～R8.3
　免除額　
　　小学生 310円×422人×194食、
　　（310円-155円（特別支援教育就学奨励費））×11人×194食
　　中学生360円×207人×192食
     （360円-180円（特別支援教育就学奨励費））×2人×192食
　計40,087,千円（うちR7_予備費分10,000千円）
④町内小中学生、その保護者</t>
  </si>
  <si>
    <t>越知町</t>
  </si>
  <si>
    <t>物価高騰対応重点支援給付金事業（不足額給付）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</si>
  <si>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999世帯×30千円、子ども加算　46人×20千円、、定額減税を補足する給付（うち不足額給付）の対象者　790人　(12,010千円）　　のうちR7計画分
④低所得世帯等の給付対象世帯数（999世帯）、定額減税を補足する給付（うち不足額給付）の対象者数（790人）</t>
  </si>
  <si>
    <t>給食費補助事業（高騰相当分）</t>
  </si>
  <si>
    <t>①物価高騰が続く中で、子育て世帯への支援を行うことで、子育て世帯の方々の負担軽減を図る
②子育て世帯への補助金（1食あたり30円）
③小学生300円×146人×193日＝8,453千円
（保護者負担270円×146人×193日＝7,608千円）
差額（補助金部分）8,453千円－7,608千円＝845千円
中学生330円× 85人×201日＝5,638千円
（保護者負担300円× 85人×201日＝5,126千円）
差額（補助金部分）5,638千円－5,126千円＝512千円
総額845千円＋512千円＝1,357千円
※教職員分は含まない
④子育て世帯（小学生・中学生に限る）</t>
  </si>
  <si>
    <t>小学生（児童数146人）1人当たり5,790円分【193日/年】、中学生（生徒数85人）1人当たり6,030円分【201日/年】を子育て世帯へ支援する（1食あたり30円）</t>
  </si>
  <si>
    <t>広報誌（おち町議会だよりNo.148）</t>
  </si>
  <si>
    <t>物価高騰対策地域振興券交付事業（R6国補正分）</t>
  </si>
  <si>
    <t>①電気・ガス・食料品等の物価高騰の影響を受けている地域経済の活性化を図るため、町内の取扱加盟店で期間を限定し使用できる地域振興券を交付する（No.6とNo.9は同一事業）
②全世帯へ交付する振興券分の給付金および事務費
③住民1人につき6千円（千円券×6枚綴り）
地域振興券印刷製本費458千円
郵送用封筒印刷製本費91千円
地域振興券郵送料1,200千円
地域振興券委託業務747千円
地域振興券原資6,000円×4,820人＝28,920千円
総額458千円＋91千円＋1,200千円＋747千円＋28,920千円＝31,416千円
総事業費31,416千円のうち26,388千円
④基準日（令和7年4月1日）に住民基本台帳に記載されている住民</t>
  </si>
  <si>
    <t>1人当たり6,000円分の地域振興券を全住民へ配布する
住民への配布率は100%、利用率（換金率）は95%以上を目指す
対象者に対して令和7年6月中旬から順次発送し、7月1日から利用できるよう開始する
なお、使用期間は7月1日～9月30日まで</t>
  </si>
  <si>
    <t>広報誌（広報おち5月号）
越知町HP
(https://www.town.ochi.kochi.jp/sangyou/511)</t>
  </si>
  <si>
    <t>運送事業者等燃料価格高騰対策支援金事業</t>
  </si>
  <si>
    <t>①燃料価格の高騰により影響を受けている町内で運送業等を営む中小企業に対して、経営の安定化を図るため、燃料費の一部を支援する
②対象事業者への支援金および事務費
③令和6年1月1日から令和6年12月31日の期間に事業を行うために購入した燃料費に対して、令和3年からの価格上昇分の1/2以内を支援
算定式：｛R6燃料費－（R6燃料費÷1.14）｝×1/2以内
【上昇率】1.14（町が定める）　【上限額】100万円
一般貨物自動車運送事業（トラック・ダンプ）：4事業者
6,460千円×0.5＝3,230千円
一般乗用旅客自動車運送業（タクシー）：1事業者
228千円×0.5＝114千円
自動車運転代行業：1事業者
60千円×0.5＝30千円
移動販売業：2事業者
138千円×0.5＝69千円
し尿収集運搬業：3事業者
916千円×0.5＝458千円
予備費599千円
総額3,230千円＋114千円＋30千円＋69千円＋458千円＋599千円＝4,500千円　【R5実績：8件/3,443千円】
④・町内に事業所を有する法人、または本町に住民登録および主たる事業所を有する個人事業のうち、次に掲げるいずれかの事業を行う事業者（一般貨物自動車運送事業、一般乗用旅客自動車運送業、自動車運転代行業、有償運送許可を受けた車積載車による道路上での事故または故障等による車両等の排除業務、移動販売業、し尿収集運搬業）
・町税を滞納していないこと
・今後も町内で事業を継続する意思があること</t>
  </si>
  <si>
    <t>対象事業者の利用率（申請率）は10件/11社以上≒90%以上を目指す
対象事業者からの申請受付期間を5月7日～7月31日までと設定し、申請受付次第、事務処理後支給する</t>
  </si>
  <si>
    <t>広報誌（広報おち5月号）
越知町HP
(https://www.town.ochi.kochi.jp/sangyou/680)</t>
  </si>
  <si>
    <t>介護事業者等物価高騰対策支援金事業</t>
  </si>
  <si>
    <t>①原油価格や物価が高騰するなか、町指定、登録の社会福祉施設等がサービスの安定的な提供を継続できるよう、光熱費等高騰分の経費の一部を支援する。
②対象事業者への支援金および事務費
③支援金　250千円
（入所系定員40人以下　150千円×1件、通所系　100千円×1件）
④町指定、登録の社会福祉施設等</t>
  </si>
  <si>
    <t>対象事業者の利用率（申請率）は2件/2社=100%を目指す
対象事業者からの申請受付次第、事務処理後支給する</t>
  </si>
  <si>
    <t>越知町HP</t>
  </si>
  <si>
    <t>物価高騰対策地域振興券交付事業（R7国予備費分）</t>
  </si>
  <si>
    <t>①電気・ガス・食料品等の物価高騰の影響を受けている地域経済の活性化を図るため、町内の取扱加盟店で期間を限定し使用できる地域振興券を交付する（No.6とNo.9は同一事業）
②全世帯へ交付する振興券分にかかる事務費
③住民1人につき6千円（千円券×6枚綴り）
地域振興券印刷製本費458千円
郵送用封筒印刷製本費91千円
地域振興券郵送料1,200千円
地域振興券委託業務747千円
地域振興券原資6,000円×4,820人＝28,920千円
総額458千円＋91千円＋1,200千円＋747千円＋28,920千円＝31,416千円
総事業費31,416千円のうち5,028千円
④基準日（令和7年4月1日）に住民基本台帳に記載されている住民</t>
  </si>
  <si>
    <t>高校生通学等物価高騰対策支援金事業</t>
  </si>
  <si>
    <t>①物価高騰の影響を受けている町内から通学している高校生を持つ家庭への経済的な負担軽減と、子育て支援の充実を図るため、通学に係る費用又は下宿費用の一部を助成する
②補助金
③1年生：27人　2年生：25人　3年生：35人　計：87人
佐川町までの通学費用補助　2千円(月額)【既存事業】
2千円×85人×12月＝2,040千円
佐川町から他市町村までの通学定期代の補助
1ヵ月あたりの通学定期乗車券の１／２(月額：上限5千円)
5千円×72人×12月＝4,320千円
寮・下宿・アパートなどの家賃補助(食事代は除く)
1ヵ月あたりの家賃の１／２(月額：上限7千円)
7千円×2人×12月＝168千円
総額2,040千円＋4,320千円＋168千円＝6,528千円
（うち既存事業の2,040千円は一般財源を充当）
④町在住の高校生がいる世帯</t>
  </si>
  <si>
    <t>対象者の利用率（申請率）は83件/87人以上≒95%以上を目指す
対象者からの申請受付次第、事務処理後支給する</t>
  </si>
  <si>
    <t>広報誌（広報おち4月号）
越知町HP
(https://www.town.ochi.kochi.jp/gakkou/578)</t>
  </si>
  <si>
    <t>梼原町</t>
  </si>
  <si>
    <t>梼原町物価高騰臨時交付金事業【一体支援型】</t>
  </si>
  <si>
    <t>①物価高が続く中で低所得世帯への支援を行うことで、低所得の方々の生活を維持する。
②低所得世帯への給付金及び事務費
③R6,R7の累計給付金額
令和６年度住民税均等割非課税世帯　659世帯×30千円、子ども加算　37人×20千円、、定額減税を補足する給付（うち不足額給付）の対象者　517人　(9,510千円）　　のうちR7計画分
事務費　1,955千円
事務費の内容　　[需用費（事務用品等）　役務費（郵送料等）　業務委託料　として支出]
④低所得世帯等の給付対象世帯数（659世帯）、定額減税を補足する給付（うち不足額給付）の対象者数（517人）</t>
  </si>
  <si>
    <t>梼原町物価高騰対策支援事業商品券交付事業（R6補正分）</t>
  </si>
  <si>
    <t>①エネルギー・食料品価格等の物価高騰の影響が続く中で、梼原町内で使用できる物価高騰対策支援事業商品券を全住民に配布することにより、消費下支えを通じた支援を行う。
②対象者（全住民3,023人）に商品券を配布する委託費、事務費
③需用費　消耗品費（コピー用紙・プリンタインク等）250千円
　　　　　　 　印刷製本費（商品券印刷代）　610千円
　役務費　  通信運搬費（商品券送付、参加事業者案内等）　1,026千円
　委託料　　商品券等換金等事業委託料　　30,775千円
　　　　　　　　　内訳）商品券換金　30,500千円
　　　　　　　　　　　　　振込手数料　550円×250件＝137.5千円
　　　　　　　　　　　　　振込作業手数料　550円×250件＝137.5千円
　（「その他」の内訳　一般財源5,018千円）
　総事業費32,661千円（No.6と同一事業）のうちR6補正分充当額23,491千円
④梼原町の全町民（3,023人）</t>
  </si>
  <si>
    <t>商品券の換金率90％以上（返送等による未達分のぞく）</t>
  </si>
  <si>
    <t>町ホームページに公表</t>
  </si>
  <si>
    <t>梼原町物価高騰対策支援事業商品券交付事業（R7予備費分）</t>
  </si>
  <si>
    <t>①エネルギー・食料品価格等の物価高騰の影響が続く中で、梼原町内で使用できる物価高騰対策支援事業商品券を全住民に配布することにより、消費下支えを通じた支援を行う。
②対象者（全住民3,023人）に商品券を配布する委託費、事務費
③需用費　消耗品費（コピー用紙・プリンタインク等）250千円
　　　　　　 　印刷製本費（商品券印刷代）　610千円
　役務費　  通信運搬費（商品券送付、参加事業者案内等）　1,026千円
　委託料　　商品券等換金等事業委託料　　30,775千円
　　　　　　　　　内訳）商品券換金　30,500千円
　　　　　　　　　　　　　振込手数料　550円×250件＝137.5千円
　　　　　　　　　　　　　振込作業手数料　550円×250件＝137.5千円
　総事業費32,661千円（No.5と同一事業）のうちR7予備費分充当額4,152千円
④梼原町の全町民（3,023人）</t>
  </si>
  <si>
    <t>日高村</t>
  </si>
  <si>
    <t>定額減税補足特別給付金事業</t>
  </si>
  <si>
    <t>①物価高が続く中で低所得世帯への支援を行うことで、低所得の方々の生活を維持する。
②低所得世帯への給付金及び事務費
③R6,R7の累計給付金額
令和６年度住民税均等割非課税世帯　817世帯×30千円、子ども加算　60人×20千円、、定額減税を補足する給付（うち不足額給付）の対象者　549人　(10,130千円）　　のうちR7計画分
事務費　1,000千円
事務費の内容　　[需用費（事務用品等）　役務費（郵送料等）　業務委託料　として支出]
④低所得世帯等の給付対象世帯数（817世帯）、定額減税を補足する給付（うち不足額給付）の対象者数（549人）</t>
  </si>
  <si>
    <t>給食費支援事業（物価高騰対応分）</t>
  </si>
  <si>
    <t>①子どもの給食費に対する支援（対象期間の全額無償化）を行う。食料品の物価高騰分だけの支援ではなく、全額無償化とするのはエネルギーや日用品等も物価高騰が続き生活が苦しくなっている中で、子育て世帯の生活の維持に寄与するためである。
②子育て世帯(村内小中学生)の給食費にかかる負担金（当該学校に勤務する教職員分は除く）
③能津小学校280円×28名×65食＝509,600円
　日下小学校280円×159名×65食＝2,893,800円
　加茂小学校310円×41名×65食＝826,150円
　日高中学校310円×81名×65食＝1,632,150円
　加茂中学校.360円×15名×65食＝351,000円
　計6,212,700円≒6,213千円
④R7年度村内小中学生の保護者</t>
  </si>
  <si>
    <t>令和7年12月～令和8年3月の給食費について負担することで物価高騰による村内小中学生の保護者の追加負担額０円とする。</t>
  </si>
  <si>
    <t>津野町</t>
  </si>
  <si>
    <t>津野町住民非課税世帯生活支援給付金支給事業（R6追加分）</t>
  </si>
  <si>
    <t>①物価高が続く中で低所得世帯への支援を行うことで、低所得の方々の生活を維持する。
②低所得世帯への給付金及び事務費
③R6,R7の累計給付金額
令和６年度住民税均等割非課税世帯　907世帯×30千円、子ども加算　58人×20千円、、定額減税を補足する給付（うち不足額給付）の対象者　1,022人　(18,730千円）　　のうちR7計画分
事務費　2,380千円
事務費の内容　　[需用費（事務用品等）　役務費（郵送料等）　業務委託料　として支出]
④低所得世帯等の給付対象世帯数（907世帯）、定額減税を補足する給付（うち不足額給付）の対象者数（1,022人）</t>
  </si>
  <si>
    <t>学校給食米穀供給支援事業（物価高騰対策）</t>
  </si>
  <si>
    <t>①物価高及び米不足が続いている中で給食費支援（米穀）を行うことで、津野町小中学生及び認定こども園（対象年齢園児）の食生活を維持し、給食費を値上げすることなく保護者の負担軽減を図る。
②津野町ふるさとセンター（町100％出資会社）への補助金　
※給食用米を購入
③30㎏玄米１袋/9.6千円×27袋（R7.4月）＝259.2千円、30㎏玄米１袋/18千円×19袋（R7.5月）＝342千円、30㎏玄米１袋/22千円×223袋（R7.6月～R8.3月）＝4,906千円
計　5,507千円
④津野町小中学生及び認定こども園（対象年齢園児）の保護者
※学校教職員除く</t>
  </si>
  <si>
    <t>給食に提供する米を確保（地産地消）し、物価高騰による保護者の追加負担分０円</t>
  </si>
  <si>
    <t>四万十町</t>
  </si>
  <si>
    <t>低所得世帯生活支援事業（物価高騰対応臨時給付金）【R6非課税世帯】・定額減税補足給付金事業（調整給付）</t>
  </si>
  <si>
    <t>①物価高が続く中で低所得世帯への支援を行うことで、低所得の方々の生活を維持する。
②低所得世帯への給付金及び事務費
③R6,R7の累計給付金額
令和６年度住民税均等割非課税世帯　3,244世帯×30千円、子ども加算　185人×20千円、、定額減税を補足する給付（うち不足額給付）の対象者　2,350人　(42,200千円）　　のうちR7計画分
事務費　4,254千円
事務費の内容　　[需用費（事務用品等）　役務費（郵送料等）　業務委託料　として支出]
④低所得世帯等の給付対象世帯数（3,244世帯）、定額減税を補足する給付（うち不足額給付）の対象者数（2,350人）</t>
  </si>
  <si>
    <t>物価高騰対応水道基本料金減免事業【R6補正分】</t>
  </si>
  <si>
    <t xml:space="preserve">①基礎的インフラである水道の基本料金を一時的（４～７月分）に減免することで、長引く物価高騰に影響を受ける一般家庭や町内事業者の生活・経営を支援する。
②水道の基本料金の減免に必要となる経費として、一般会計から水道事業会計（企業会計）に対し支出する繰出金に充当。
③8,500千円×４か月＝34,000千円
④本町の水道契約者（一般家庭・町内事業者等）※官公庁は除く。
</t>
  </si>
  <si>
    <t>水道基本料金の減免…一般家庭・町内事業者（官公庁は除く）約8,050件</t>
  </si>
  <si>
    <t>水道契約者への個別通知、町HP</t>
  </si>
  <si>
    <t>低所得世帯生活支援事業（物価高騰対応臨時給付金）【R6住民税所得割非課税世帯（R6住民税均等割のみ課税世帯及びR6住民税課税者の被扶養者等のみで構成する世帯）】</t>
  </si>
  <si>
    <t>①低所得世帯ではあるものの低所得世帯支援枠（R6国補正）を活用した給付金（こども加算を含む）の支援対象とならないR6住民税所得割非課税世帯（R6住民税均等割のみ課税世帯及びR6住民税課税者の被扶養者等のみで構成する世帯）に対し、同様の給付金（こども加算を含む）を支給することにより、物価高騰による生活への影響が特に大きい低所得世帯の支援を図る。
②低所得世帯生活支援給付金（物価高騰対応臨時給付金）※こども加算含む
③給付金本体：30千円×800世帯＝24,000千円
　 こども加算：20千円×100人＝2,000千円　計26,000千円
④R6住民税所得割非課税世帯（R6住民税均等割のみ課税世帯及びR6住民税課税者の被扶養者等のみで構成する世帯）</t>
  </si>
  <si>
    <t>受給率100％（受給を拒否した方を除く）</t>
  </si>
  <si>
    <t>支給対象者への個別通知、町HP</t>
  </si>
  <si>
    <t>物価高騰対応介護・障害福祉事業所等支援事業【R7予備】</t>
  </si>
  <si>
    <t xml:space="preserve">①介護、高齢者福祉、障害福祉サービス事業所に対するエネルギー価格等の高騰に係る支援を行うことで、各事業所における健全な財政運営の一助とする。
②負担金補助金及び交付金（物価高騰緊急対策給付金）
③施設定員規模による定額支給（介護施設等41、障害施設等8）
【給付額（R5年度分】
□入所（入居）施設
　定員40人以下　150千円×11事業所＝1,650千円
　定員41人以上60人以下　250千円×4事業所＝1,000千円
　定員61人以上　350千円×1事業所＝350千円
□障害（通所事業所・相談事業所）　100千円×6事業所＝600千円
□介護（通所・訪問・複合サービス・居宅）　100千円×27事業所＝2,700千円
【給付額（R6年度分】
□入所（入居）施設
　定員40人以下　160千円×11事業所＝1,760千円
　定員41人以上60人以下　310千円×4事業所＝1,240千円
　定員61人以上　460千円×1事業所＝460千円
□障害（通所事業所・相談事業所）　85千円×6事業所＝510千円
□介護（通所・訪問・複合サービス・居宅）　85千円×27事業所＝2,295千円
④町内に事業所を有する介護、高齢者福祉、障害福祉サービス事業所
</t>
  </si>
  <si>
    <t>受給率100％</t>
  </si>
  <si>
    <t>支給対象事業者への個別通知、町HP</t>
  </si>
  <si>
    <t>大月町</t>
  </si>
  <si>
    <t>①物価高が続く中で低所得世帯への支援を行うことで、低所得の方々の生活を維持する。
②低所得世帯への給付金及び事務費
③R6,R7の累計給付金額
令和６年度住民税均等割非課税世帯　1,005世帯×30千円、子ども加算　67人×20千円、、定額減税を補足する給付（うち不足額給付）の対象者　441人　(11,970千円）　　のうちR7計画分
事務費　1,500千円
事務費の内容　　[需用費（事務用品等）　役務費（郵送料等）　業務委託料　として支出]
④低所得世帯等の給付対象世帯数（1,005世帯）、定額減税を補足する給付（うち不足額給付）の対象者数（441人）</t>
  </si>
  <si>
    <t>物価高騰対応消費促進商品券交付事業</t>
  </si>
  <si>
    <t>①物価高騰による消費の冷え込みを抑え、消費拡大を促進するため、町内全世帯人に地域商品券を配布し、地域経済の活性化を図る。
②地域商品券及び発送料、引換手数料等
③商品券：4,349人×5千円＝21,745千円
　　　　　　 18歳以下加算419人×5千円＝2,095千円
　印刷製本費（商品券印刷、ポスター等）500千円
　商品券送料、引換手数料1,703千円
④本町に住民票のある世帯、町内事業所</t>
  </si>
  <si>
    <t>町内全体（4,349人及び18歳以下加算419人）に地域商品券を配布することで、物価高騰による消費の冷え込みを抑え、地域経済の活性化を図る。</t>
  </si>
  <si>
    <t>高齢者福祉施設等物価高騰対策給付事業</t>
  </si>
  <si>
    <t>①物価高騰の影響を受けている高齢者福祉サービス等の提供事業者の経営悪化を防ぐとともに、安定した事業継続のため給付金を給付する。
②給付金
③給付金：1,050千円
　入所系施設（定員9人以下）150千円×2施設＝300千円
　入所系施設（定員18人以下）250千円×1施設＝250千円
　通所系施設　100千円×1施設＝100千円
　訪問系施設　100千円×3施設＝300千円
　居宅介護　　 100千円×1施設＝100千円
④町内民間の高齢者福祉等事業所</t>
  </si>
  <si>
    <t>物価高騰の影響を受けている高齢者福祉事業所8施設に対し、負担軽減を目的として給付金を給付する。</t>
  </si>
  <si>
    <t>物価高騰対応省エネ家電買替促進事業</t>
  </si>
  <si>
    <t>①物価高騰の影響を受けている生活者の支援として、消費電力の大きい家電を、省エネ基準を満たしている家電に買い替える際の購入費用の一部を支援する。
②補助金
③補助金：3,000千円
　冷蔵庫買替補助30千円×50件＝1,500千円
　エアコン買替補助30千円×50件＝1,500千円
④町民（町内に住所を有するもの　※事業所等は対象外）</t>
  </si>
  <si>
    <t>冷蔵庫、エアコンといった消費電力の大きい家電を、省エネ基準を満たしている家電に買い替える際、冷蔵庫・エアコンともに50千円を補助し、計100件の助成を目標とし、物価高騰の影響を受けている生活者を支援する。</t>
  </si>
  <si>
    <t>物価高騰対策地区給付金（R6補正分）</t>
  </si>
  <si>
    <t>①物価高騰が続く中、光熱水費等の高騰により各地区の集会所の利用が減少し高齢者世帯等の引きこもりが懸念されるため、コミュニティの活性化を図ることを目的に、町内地区自治会に対し給付金を給付する。
②地区自治会への給付金
③6,000千円（34地区）給付金の算定基準は均等割、世帯割及び人口割
6,000千円のうちR6補正分：1,000千円
④町内の地区自治会（34地区）</t>
  </si>
  <si>
    <t>町内34地区自治会に対し、コミュニティの活性化を図るため給付金を給付する。算定基準は均等割、世帯割及び人口割により算定し給付。</t>
  </si>
  <si>
    <t>物価高騰対策地区給付金（R7予備費分）</t>
  </si>
  <si>
    <t>①物価高騰が続く中、光熱水費等の高騰により各地区の集会所の利用が減少し高齢者世帯等の引きこもりが懸念されるため、コミュニティの活性化を図ることを目的に、町内地区自治会に対し給付金を給付する。
②地区自治会への給付金
③6,000千円（34地区）給付金の算定基準は均等割、世帯割及び人口割
6,000千円のうちR7予備費分5,000千円
④町内の地区自治会（34地区）</t>
  </si>
  <si>
    <t>三原村</t>
  </si>
  <si>
    <t>令和6年度三原村非課税世帯等臨時特別支援事業（エネルギー・食料品価格等物価高騰支援給付金）</t>
  </si>
  <si>
    <t>①物価高が続く中で低所得世帯への支援を行うことで、低所得の方々の生活を維持する。
②低所得世帯への給付金及び事務費
③R6,R7の累計給付金額
令和６年度住民税均等割非課税世帯　286世帯×30千円、子ども加算　11人×20千円、、定額減税を補足する給付（うち不足額給付）の対象者　266人　(5,610千円）　　のうちR7計画分
事務費　2,505千円
事務費の内容　　[役務費（郵送料等）　業務委託料　として支出]
④低所得世帯等の給付対象世帯数（286世帯）、定額減税を補足する給付（うち不足額給付）の対象者数（266人）</t>
  </si>
  <si>
    <t>三原村地域振興券事業（物価高騰対策）（R6国補正分）</t>
  </si>
  <si>
    <t>①物価高騰の影響を受けた生活者に対し地域振興券を配布することで支援を行う。
②対象者1,360名に地域振興券を配布する委託費及び事務費
③総事業費：13,405,000円のうち12,436,000円
　役務費：1,360名×410円（簡易書留）×1.1＝613,360円
　委託費：12,791,000円（事務委託費）
④全村民</t>
  </si>
  <si>
    <t>対象者への配布率100％を目標とする。</t>
  </si>
  <si>
    <t>三原村地域振興券事業（物価高騰対策）（R7国予備費分）</t>
  </si>
  <si>
    <t>①物価高騰の影響を受けた生活者に対し地域振興券を配布することで支援を行う。
②対象者1,360名に地域振興券を配布する委託費及び事務費
③総事業費：13,405,000円のうち969,000円
　役務費：1,360名×410円（簡易書留）×1.1＝613,360円
　委託費：12,791,000円（事務委託費）
④全村民</t>
  </si>
  <si>
    <t>黒潮町</t>
  </si>
  <si>
    <t>令和7年度黒潮町住民税非課税世帯（不足額給付）臨時特別給付金</t>
  </si>
  <si>
    <t>①物価高が続く中で低所得世帯への支援を行うことで、低所得の方々の生活を維持する。
②低所得世帯への給付金及び事務費
③R6,R7の累計給付金額
令和６年度住民税均等割非課税世帯　1,957世帯×30千円、子ども加算　172人×20千円、、定額減税を補足する給付（うち不足額給付）の対象者　1,300人　(40,000千円）　　のうちR7計画分
事務費　4,038千円
事務費の内容　　[需用費（事務用品等）　役務費（郵送料等）　業務委託料　人件費　として支出]
④低所得世帯等の給付対象世帯数（1,957世帯）、定額減税を補足する給付（うち不足額給付）の対象者数（1,300人）</t>
  </si>
  <si>
    <t>令和7年度黒潮町学校給食無償臨時特別支援事業（物価高騰対策）</t>
  </si>
  <si>
    <t>①コロナ禍から続く物価・原油価格高騰の影響を受けている小・中学生の保護者の経済的な負担を軽減し子育て支援を実現するため、令和7年度における給食費を無償化する。
②給食費の無償化にかかる費用（賄材料費）
③
小学生　290円×250人×190日＝13,775,000円
中学生　320円×118人×200日＝　7,552,000円
合計　21,327,000円
④就学援助を受けていない町内に住所のある黒潮町立小中学校の生徒の保護者（学校教職員は除く）</t>
  </si>
  <si>
    <t>対象児童生徒（小学生250名／中学生118名）
及び生徒全家庭の給食費負担（総額21,327,000円）を無償（０円）化</t>
  </si>
  <si>
    <t>公式HP及び町広報誌等にて公表</t>
  </si>
  <si>
    <t>令和7年度黒潮町水道基本料金臨時減免事業（物価高騰対策）</t>
  </si>
  <si>
    <t>①基礎的インフラである水道の基本料金及び量水器使用料を一時的（９～２月分）に減免することで、長引く物価高騰に影響を受ける一般家庭や町内事業者の生活・経営を支援する。
②水道の基本料金の減免に必要となる経費として、一般会計から水道事業会計（企業会計）に対し支出する繰出金に充当。
③繰出金：6,237,880円×6か月＝37,427,280円
　手数料：481,100円
　合計：37,908,380円（左記の内31,107,000円）
④本町の水道契約者（一般家庭・町内事業者等）※官公庁は除く。</t>
  </si>
  <si>
    <t>対象世帯及び事業所の水道基本料金並びに量水器使用料負担（総額：37,428,280円）を無償化（0円）</t>
  </si>
  <si>
    <t>①基礎的インフラである水道の基本料金及び量水器使用料を一時的（９～２月分）に減免することで、長引く物価高騰に影響を受ける一般家庭や町内事業者の生活・経営を支援する。
②水道の基本料金の減免に必要となる経費として、一般会計から水道事業会計（企業会計）に対し支出する繰出金に充当。
③繰出金：6,237,880円×6か月＝37,427,280円
　手数料：481,100円
　合計：37,908,380円（左記の内6,801,380円）
④本町の水道契約者（一般家庭・町内事業者等）※官公庁は除く。</t>
  </si>
  <si>
    <t>対象世帯及び事業所（公共施設除く）の水道基本料金並びに量水器使用料負担（総額：37,428,280円）を無償化（0円）</t>
  </si>
  <si>
    <t>令和７年度黒潮町物価高騰に関する緊急対策給付金</t>
  </si>
  <si>
    <t>①光熱費等の物価高騰により負担が増大している高知県支援の対象外となっている町内12の介護事業者に対し、給付金として運営を支援する。
②町内所在施設における規模、業種別に算出した町独自単価を事業所数に乗じて得た額を給付する。
③
　・入所系
　　介護老人施設（定員41～60）：300,000円×1事業所＝300,000円
　　認知症対応型共同生活介護（定員40未満）：
　　　　　　　　　　　　　　　　　　　　　150,000円×4事業所＝600,000円
　・通所系
　　通所介護・小規模多機能型居宅介護：
　　　　　　　　　　　　　　　　　　　　　75,000円×4事業所＝300,000円
　　訪問介護、訪問入浴介護、訪問看護（みなし除く）、福祉用具貸与：
　　　　　　　　　　　　　　　　　　　　　75,000円×3事業所＝225,000円
　　　　　　　　　　　　　　　　　　　　　　　　　　　　　　合計：1,425,000円
④本町の介護事業者※高知県支援対象事業者は除く。</t>
  </si>
  <si>
    <t>町内介護施設等12業者に対して運営資金（合計1,425,000円）を給付する。</t>
  </si>
  <si>
    <t>令和7年度黒潮町配食支援事業費給付金</t>
  </si>
  <si>
    <t>①食糧費等の物価高騰において社会福祉施設等が行う配食サービスの安定的な提供を継続できるよう経費の一部を支援する。
②町内で配食サービスを実施する事業者への支援
③
　・社会福祉協議会：
　　75,000円×1事業所＝75,000円
　・あったかふれあいセンター：
　　75,000円×4事業者＝300,000円
　　　　　　　　　　　　合計：375,000円
④あったかふれあいセンター（４）＋社会福祉協議会（１）</t>
  </si>
  <si>
    <t>町内5事業者に対して運営資金（合計375,000円）を支援する。</t>
  </si>
  <si>
    <t>令和7年度黒潮町学校給食無償臨時特別追加支援事業（物価高騰対策）</t>
  </si>
  <si>
    <t>①米国関税に伴うさらなる物価高騰の影響を受けている小・中学生の保護者の経済的な負担を軽減し子育て支援を実現するため、令和7年度における給食費を無償化する。
②給食費の無償化にかかる費用（賄材料費）
③
小学生　320円-290円×237人×49日＝348,390円
中学生　350円-320円×106人×49日＝155,820円
合計　504,210円
④就学援助を受けていない町内に住所のある黒潮町立小中学校の生徒の保護者（学校教職員は除く）</t>
  </si>
  <si>
    <t>対象児童生徒（小学生237名／中学生106名）
及び生徒全家庭の給食費追加負担（総額504,210円）のうち227,000円を支援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</si>
</sst>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xf numFmtId="38" fontId="0" fillId="0" borderId="0" xfId="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43D22-F491-497C-95C9-0C78760F70CB}">
  <sheetPr codeName="Sheet3">
    <tabColor rgb="FFFF0000"/>
    <pageSetUpPr fitToPage="1"/>
  </sheetPr>
  <dimension ref="A1:V650"/>
  <sheetViews>
    <sheetView tabSelected="1" zoomScale="40" zoomScaleNormal="40" workbookViewId="0">
      <pane ySplit="1" topLeftCell="A648" activePane="bottomLeft" state="frozen"/>
      <selection pane="bottomLeft" activeCell="A651" sqref="A651:XFD2759"/>
    </sheetView>
  </sheetViews>
  <sheetFormatPr defaultRowHeight="18" x14ac:dyDescent="0.55000000000000004"/>
  <cols>
    <col min="1" max="1" width="12.08203125" style="5" customWidth="1"/>
    <col min="2" max="2" width="11.58203125" style="5" customWidth="1"/>
    <col min="3" max="3" width="11.58203125" bestFit="1" customWidth="1"/>
    <col min="4" max="4" width="9" customWidth="1"/>
    <col min="5" max="5" width="43.5" customWidth="1"/>
    <col min="6" max="6" width="57.08203125" style="6" customWidth="1"/>
    <col min="7" max="7" width="33.08203125" customWidth="1"/>
    <col min="8" max="9" width="11.33203125" customWidth="1"/>
    <col min="10" max="10" width="18.83203125" style="7"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t="e">
        <f>COUNTIF(#REF!,1)</f>
        <v>#REF!</v>
      </c>
      <c r="P1" s="4" t="e">
        <f>COUNTIF(#REF!,2)</f>
        <v>#REF!</v>
      </c>
      <c r="Q1" s="4" t="e">
        <f>COUNTIF(#REF!,3)</f>
        <v>#REF!</v>
      </c>
      <c r="R1" s="4" t="e">
        <f>COUNTIF(#REF!,4)</f>
        <v>#REF!</v>
      </c>
      <c r="S1" s="4" t="e">
        <f>COUNTIF(#REF!,5)</f>
        <v>#REF!</v>
      </c>
      <c r="T1" s="4" t="e">
        <f>COUNTIF(#REF!,6)</f>
        <v>#REF!</v>
      </c>
      <c r="U1" s="4" t="e">
        <f>COUNTIF(#REF!,7)</f>
        <v>#REF!</v>
      </c>
      <c r="V1" s="4" t="e">
        <f>COUNTIF(#REF!,8)</f>
        <v>#REF!</v>
      </c>
    </row>
    <row r="2" spans="1:22" ht="234" x14ac:dyDescent="0.55000000000000004">
      <c r="A2" s="5" t="s">
        <v>162</v>
      </c>
      <c r="B2" s="5" t="s">
        <v>14</v>
      </c>
      <c r="C2">
        <v>36000</v>
      </c>
      <c r="D2">
        <v>5</v>
      </c>
      <c r="E2" t="s">
        <v>163</v>
      </c>
      <c r="F2" s="6" t="s">
        <v>164</v>
      </c>
      <c r="G2" t="s">
        <v>36</v>
      </c>
      <c r="H2" t="s">
        <v>23</v>
      </c>
      <c r="I2" t="s">
        <v>17</v>
      </c>
      <c r="J2" s="8">
        <v>32500</v>
      </c>
      <c r="K2" t="s">
        <v>165</v>
      </c>
      <c r="L2" t="s">
        <v>166</v>
      </c>
      <c r="M2" t="s">
        <v>21</v>
      </c>
      <c r="N2">
        <v>7</v>
      </c>
    </row>
    <row r="3" spans="1:22" ht="234" x14ac:dyDescent="0.55000000000000004">
      <c r="A3" s="5" t="s">
        <v>162</v>
      </c>
      <c r="B3" s="5" t="s">
        <v>14</v>
      </c>
      <c r="C3">
        <v>36000</v>
      </c>
      <c r="D3">
        <v>6</v>
      </c>
      <c r="E3" t="s">
        <v>167</v>
      </c>
      <c r="F3" s="6" t="s">
        <v>168</v>
      </c>
      <c r="G3" t="s">
        <v>22</v>
      </c>
      <c r="H3" t="s">
        <v>23</v>
      </c>
      <c r="I3" t="s">
        <v>17</v>
      </c>
      <c r="J3" s="8">
        <v>20000</v>
      </c>
      <c r="K3" t="s">
        <v>169</v>
      </c>
      <c r="L3" t="s">
        <v>166</v>
      </c>
      <c r="M3" t="s">
        <v>21</v>
      </c>
      <c r="N3">
        <v>7</v>
      </c>
    </row>
    <row r="4" spans="1:22" ht="198" x14ac:dyDescent="0.55000000000000004">
      <c r="A4" s="5" t="s">
        <v>162</v>
      </c>
      <c r="B4" s="5" t="s">
        <v>14</v>
      </c>
      <c r="C4">
        <v>36000</v>
      </c>
      <c r="D4">
        <v>7</v>
      </c>
      <c r="E4" t="s">
        <v>170</v>
      </c>
      <c r="F4" s="6" t="s">
        <v>171</v>
      </c>
      <c r="G4" t="s">
        <v>25</v>
      </c>
      <c r="H4" t="s">
        <v>16</v>
      </c>
      <c r="I4" t="s">
        <v>17</v>
      </c>
      <c r="J4" s="8">
        <v>309782</v>
      </c>
      <c r="K4" t="s">
        <v>172</v>
      </c>
      <c r="L4" t="s">
        <v>26</v>
      </c>
      <c r="M4" t="s">
        <v>21</v>
      </c>
      <c r="N4">
        <v>7</v>
      </c>
    </row>
    <row r="5" spans="1:22" ht="234" x14ac:dyDescent="0.55000000000000004">
      <c r="A5" s="5" t="s">
        <v>162</v>
      </c>
      <c r="B5" s="5" t="s">
        <v>14</v>
      </c>
      <c r="C5">
        <v>36000</v>
      </c>
      <c r="D5">
        <v>8</v>
      </c>
      <c r="E5" t="s">
        <v>173</v>
      </c>
      <c r="F5" s="6" t="s">
        <v>174</v>
      </c>
      <c r="G5" t="s">
        <v>33</v>
      </c>
      <c r="H5" t="s">
        <v>16</v>
      </c>
      <c r="I5" t="s">
        <v>17</v>
      </c>
      <c r="J5" s="8">
        <v>18528</v>
      </c>
      <c r="K5" t="s">
        <v>175</v>
      </c>
      <c r="L5" t="s">
        <v>176</v>
      </c>
      <c r="M5" t="s">
        <v>34</v>
      </c>
      <c r="N5">
        <v>7</v>
      </c>
    </row>
    <row r="6" spans="1:22" ht="162" x14ac:dyDescent="0.55000000000000004">
      <c r="A6" s="5" t="s">
        <v>162</v>
      </c>
      <c r="B6" s="5" t="s">
        <v>14</v>
      </c>
      <c r="C6">
        <v>36000</v>
      </c>
      <c r="D6">
        <v>9</v>
      </c>
      <c r="E6" t="s">
        <v>177</v>
      </c>
      <c r="F6" s="6" t="s">
        <v>178</v>
      </c>
      <c r="G6" t="s">
        <v>33</v>
      </c>
      <c r="H6" t="s">
        <v>16</v>
      </c>
      <c r="I6" t="s">
        <v>17</v>
      </c>
      <c r="J6" s="8">
        <v>14729</v>
      </c>
      <c r="K6" t="s">
        <v>179</v>
      </c>
      <c r="L6" t="s">
        <v>180</v>
      </c>
      <c r="M6" t="s">
        <v>34</v>
      </c>
      <c r="N6">
        <v>7</v>
      </c>
    </row>
    <row r="7" spans="1:22" ht="162" x14ac:dyDescent="0.55000000000000004">
      <c r="A7" s="5" t="s">
        <v>162</v>
      </c>
      <c r="B7" s="5" t="s">
        <v>14</v>
      </c>
      <c r="C7">
        <v>36000</v>
      </c>
      <c r="D7">
        <v>10</v>
      </c>
      <c r="E7" t="s">
        <v>181</v>
      </c>
      <c r="F7" s="6" t="s">
        <v>182</v>
      </c>
      <c r="G7" t="s">
        <v>25</v>
      </c>
      <c r="H7" t="s">
        <v>45</v>
      </c>
      <c r="I7" t="s">
        <v>50</v>
      </c>
      <c r="J7" s="8">
        <v>440000</v>
      </c>
      <c r="K7" t="s">
        <v>183</v>
      </c>
      <c r="L7" t="s">
        <v>184</v>
      </c>
      <c r="M7" t="s">
        <v>27</v>
      </c>
      <c r="N7">
        <v>7</v>
      </c>
    </row>
    <row r="8" spans="1:22" ht="234" x14ac:dyDescent="0.55000000000000004">
      <c r="A8" s="5" t="s">
        <v>162</v>
      </c>
      <c r="B8" s="5" t="s">
        <v>14</v>
      </c>
      <c r="C8">
        <v>36000</v>
      </c>
      <c r="D8">
        <v>11</v>
      </c>
      <c r="E8" t="s">
        <v>185</v>
      </c>
      <c r="F8" s="6" t="s">
        <v>186</v>
      </c>
      <c r="G8" t="s">
        <v>33</v>
      </c>
      <c r="H8" t="s">
        <v>23</v>
      </c>
      <c r="I8" t="s">
        <v>50</v>
      </c>
      <c r="J8" s="8">
        <v>32000</v>
      </c>
      <c r="K8" t="s">
        <v>187</v>
      </c>
      <c r="L8" t="s">
        <v>81</v>
      </c>
      <c r="M8" t="s">
        <v>21</v>
      </c>
      <c r="N8">
        <v>7</v>
      </c>
    </row>
    <row r="9" spans="1:22" ht="198" x14ac:dyDescent="0.55000000000000004">
      <c r="A9" s="5" t="s">
        <v>162</v>
      </c>
      <c r="B9" s="5" t="s">
        <v>14</v>
      </c>
      <c r="C9">
        <v>36000</v>
      </c>
      <c r="D9">
        <v>12</v>
      </c>
      <c r="E9" t="s">
        <v>188</v>
      </c>
      <c r="F9" s="6" t="s">
        <v>189</v>
      </c>
      <c r="G9" t="s">
        <v>51</v>
      </c>
      <c r="H9" t="s">
        <v>23</v>
      </c>
      <c r="I9" t="s">
        <v>17</v>
      </c>
      <c r="J9" s="8">
        <v>170000</v>
      </c>
      <c r="K9" t="s">
        <v>190</v>
      </c>
      <c r="L9" t="s">
        <v>191</v>
      </c>
      <c r="M9" t="s">
        <v>21</v>
      </c>
      <c r="N9">
        <v>7</v>
      </c>
    </row>
    <row r="10" spans="1:22" ht="252" x14ac:dyDescent="0.55000000000000004">
      <c r="A10" s="5" t="s">
        <v>162</v>
      </c>
      <c r="B10" s="5" t="s">
        <v>14</v>
      </c>
      <c r="C10">
        <v>36000</v>
      </c>
      <c r="D10">
        <v>13</v>
      </c>
      <c r="E10" t="s">
        <v>192</v>
      </c>
      <c r="F10" s="6" t="s">
        <v>193</v>
      </c>
      <c r="G10" t="s">
        <v>22</v>
      </c>
      <c r="H10" t="s">
        <v>23</v>
      </c>
      <c r="I10" t="s">
        <v>17</v>
      </c>
      <c r="J10" s="8">
        <v>150000</v>
      </c>
      <c r="K10" t="s">
        <v>194</v>
      </c>
      <c r="L10" t="s">
        <v>129</v>
      </c>
      <c r="M10" t="s">
        <v>21</v>
      </c>
      <c r="N10">
        <v>7</v>
      </c>
    </row>
    <row r="11" spans="1:22" ht="180" x14ac:dyDescent="0.55000000000000004">
      <c r="A11" s="5" t="s">
        <v>162</v>
      </c>
      <c r="B11" s="5" t="s">
        <v>14</v>
      </c>
      <c r="C11">
        <v>36000</v>
      </c>
      <c r="D11">
        <v>14</v>
      </c>
      <c r="E11" t="s">
        <v>195</v>
      </c>
      <c r="F11" s="6" t="s">
        <v>196</v>
      </c>
      <c r="G11" t="s">
        <v>22</v>
      </c>
      <c r="H11" t="s">
        <v>23</v>
      </c>
      <c r="I11" t="s">
        <v>17</v>
      </c>
      <c r="J11" s="8">
        <v>4000</v>
      </c>
      <c r="K11" t="s">
        <v>197</v>
      </c>
      <c r="L11" t="s">
        <v>113</v>
      </c>
      <c r="M11" t="s">
        <v>24</v>
      </c>
      <c r="N11">
        <v>7</v>
      </c>
    </row>
    <row r="12" spans="1:22" ht="108" x14ac:dyDescent="0.55000000000000004">
      <c r="A12" s="5" t="s">
        <v>162</v>
      </c>
      <c r="B12" s="5" t="s">
        <v>14</v>
      </c>
      <c r="C12">
        <v>36000</v>
      </c>
      <c r="D12">
        <v>15</v>
      </c>
      <c r="E12" t="s">
        <v>198</v>
      </c>
      <c r="F12" s="6" t="s">
        <v>199</v>
      </c>
      <c r="G12" t="s">
        <v>36</v>
      </c>
      <c r="H12" t="s">
        <v>23</v>
      </c>
      <c r="I12" t="s">
        <v>17</v>
      </c>
      <c r="J12" s="8">
        <v>34800</v>
      </c>
      <c r="K12" t="s">
        <v>200</v>
      </c>
      <c r="L12" t="s">
        <v>166</v>
      </c>
      <c r="M12" t="s">
        <v>21</v>
      </c>
      <c r="N12">
        <v>7</v>
      </c>
    </row>
    <row r="13" spans="1:22" ht="162" x14ac:dyDescent="0.55000000000000004">
      <c r="A13" s="5" t="s">
        <v>162</v>
      </c>
      <c r="B13" s="5" t="s">
        <v>14</v>
      </c>
      <c r="C13">
        <v>36000</v>
      </c>
      <c r="D13">
        <v>16</v>
      </c>
      <c r="E13" t="s">
        <v>201</v>
      </c>
      <c r="F13" s="6" t="s">
        <v>202</v>
      </c>
      <c r="G13" t="s">
        <v>22</v>
      </c>
      <c r="H13" t="s">
        <v>40</v>
      </c>
      <c r="I13" t="s">
        <v>50</v>
      </c>
      <c r="J13" s="8">
        <v>30000</v>
      </c>
      <c r="K13" t="s">
        <v>203</v>
      </c>
      <c r="L13" t="s">
        <v>113</v>
      </c>
      <c r="M13" t="s">
        <v>21</v>
      </c>
      <c r="N13">
        <v>7</v>
      </c>
    </row>
    <row r="14" spans="1:22" ht="216" x14ac:dyDescent="0.55000000000000004">
      <c r="A14" s="5" t="s">
        <v>162</v>
      </c>
      <c r="B14" s="5" t="s">
        <v>14</v>
      </c>
      <c r="C14">
        <v>36000</v>
      </c>
      <c r="D14">
        <v>17</v>
      </c>
      <c r="E14" t="s">
        <v>204</v>
      </c>
      <c r="F14" s="6" t="s">
        <v>205</v>
      </c>
      <c r="G14" t="s">
        <v>43</v>
      </c>
      <c r="H14" t="s">
        <v>16</v>
      </c>
      <c r="I14" t="s">
        <v>17</v>
      </c>
      <c r="J14" s="8">
        <v>271488</v>
      </c>
      <c r="K14" t="s">
        <v>206</v>
      </c>
      <c r="L14" t="s">
        <v>113</v>
      </c>
      <c r="M14" t="s">
        <v>19</v>
      </c>
      <c r="N14">
        <v>7</v>
      </c>
    </row>
    <row r="15" spans="1:22" ht="198" x14ac:dyDescent="0.55000000000000004">
      <c r="A15" s="5" t="s">
        <v>162</v>
      </c>
      <c r="B15" s="5" t="s">
        <v>14</v>
      </c>
      <c r="C15">
        <v>36000</v>
      </c>
      <c r="D15">
        <v>18</v>
      </c>
      <c r="E15" t="s">
        <v>207</v>
      </c>
      <c r="F15" s="6" t="s">
        <v>208</v>
      </c>
      <c r="G15" t="s">
        <v>43</v>
      </c>
      <c r="H15" t="s">
        <v>16</v>
      </c>
      <c r="I15" t="s">
        <v>17</v>
      </c>
      <c r="J15" s="8">
        <v>73844</v>
      </c>
      <c r="K15" t="s">
        <v>209</v>
      </c>
      <c r="L15" t="s">
        <v>113</v>
      </c>
      <c r="M15" t="s">
        <v>19</v>
      </c>
      <c r="N15">
        <v>7</v>
      </c>
    </row>
    <row r="16" spans="1:22" ht="216" x14ac:dyDescent="0.55000000000000004">
      <c r="A16" s="5" t="s">
        <v>162</v>
      </c>
      <c r="B16" s="5" t="s">
        <v>210</v>
      </c>
      <c r="C16">
        <v>36201</v>
      </c>
      <c r="D16">
        <v>1</v>
      </c>
      <c r="E16" t="s">
        <v>102</v>
      </c>
      <c r="F16" s="6" t="s">
        <v>211</v>
      </c>
      <c r="G16" t="s">
        <v>28</v>
      </c>
      <c r="H16" t="s">
        <v>37</v>
      </c>
      <c r="I16" t="s">
        <v>17</v>
      </c>
      <c r="J16" s="8">
        <v>621368</v>
      </c>
      <c r="K16" t="s">
        <v>38</v>
      </c>
      <c r="L16" t="s">
        <v>42</v>
      </c>
      <c r="M16" t="s">
        <v>21</v>
      </c>
      <c r="N16">
        <v>7</v>
      </c>
    </row>
    <row r="17" spans="1:14" ht="409.5" x14ac:dyDescent="0.55000000000000004">
      <c r="A17" s="5" t="s">
        <v>162</v>
      </c>
      <c r="B17" s="5" t="s">
        <v>210</v>
      </c>
      <c r="C17">
        <v>36201</v>
      </c>
      <c r="D17">
        <v>5</v>
      </c>
      <c r="E17" t="s">
        <v>212</v>
      </c>
      <c r="F17" s="6" t="s">
        <v>213</v>
      </c>
      <c r="G17" t="s">
        <v>33</v>
      </c>
      <c r="H17" t="s">
        <v>16</v>
      </c>
      <c r="I17" t="s">
        <v>17</v>
      </c>
      <c r="J17" s="8">
        <v>60352</v>
      </c>
      <c r="K17" t="s">
        <v>140</v>
      </c>
      <c r="L17" t="s">
        <v>42</v>
      </c>
      <c r="M17" t="s">
        <v>34</v>
      </c>
      <c r="N17">
        <v>7</v>
      </c>
    </row>
    <row r="18" spans="1:14" ht="216" x14ac:dyDescent="0.55000000000000004">
      <c r="A18" s="5" t="s">
        <v>162</v>
      </c>
      <c r="B18" s="5" t="s">
        <v>210</v>
      </c>
      <c r="C18">
        <v>36201</v>
      </c>
      <c r="D18">
        <v>6</v>
      </c>
      <c r="E18" t="s">
        <v>214</v>
      </c>
      <c r="F18" s="6" t="s">
        <v>215</v>
      </c>
      <c r="G18" t="s">
        <v>33</v>
      </c>
      <c r="H18" t="s">
        <v>16</v>
      </c>
      <c r="I18" t="s">
        <v>17</v>
      </c>
      <c r="J18" s="8">
        <v>78984</v>
      </c>
      <c r="K18" t="s">
        <v>140</v>
      </c>
      <c r="L18" t="s">
        <v>42</v>
      </c>
      <c r="M18" t="s">
        <v>34</v>
      </c>
      <c r="N18">
        <v>7</v>
      </c>
    </row>
    <row r="19" spans="1:14" ht="216" x14ac:dyDescent="0.55000000000000004">
      <c r="A19" s="5" t="s">
        <v>162</v>
      </c>
      <c r="B19" s="5" t="s">
        <v>216</v>
      </c>
      <c r="C19">
        <v>36202</v>
      </c>
      <c r="D19">
        <v>1</v>
      </c>
      <c r="E19" t="s">
        <v>217</v>
      </c>
      <c r="F19" s="6" t="s">
        <v>218</v>
      </c>
      <c r="G19" t="s">
        <v>28</v>
      </c>
      <c r="H19" t="s">
        <v>29</v>
      </c>
      <c r="I19" t="s">
        <v>17</v>
      </c>
      <c r="J19" s="8">
        <v>205090</v>
      </c>
      <c r="K19" t="s">
        <v>31</v>
      </c>
      <c r="L19" t="s">
        <v>32</v>
      </c>
      <c r="M19" t="s">
        <v>21</v>
      </c>
      <c r="N19">
        <v>7</v>
      </c>
    </row>
    <row r="20" spans="1:14" ht="144" x14ac:dyDescent="0.55000000000000004">
      <c r="A20" s="5" t="s">
        <v>162</v>
      </c>
      <c r="B20" s="5" t="s">
        <v>216</v>
      </c>
      <c r="C20">
        <v>36202</v>
      </c>
      <c r="D20">
        <v>5</v>
      </c>
      <c r="E20" t="s">
        <v>219</v>
      </c>
      <c r="F20" s="6" t="s">
        <v>220</v>
      </c>
      <c r="G20" t="s">
        <v>56</v>
      </c>
      <c r="H20" t="s">
        <v>55</v>
      </c>
      <c r="I20" t="s">
        <v>17</v>
      </c>
      <c r="J20" s="8">
        <v>16165</v>
      </c>
      <c r="K20" t="s">
        <v>221</v>
      </c>
      <c r="L20" t="s">
        <v>222</v>
      </c>
      <c r="M20" t="s">
        <v>57</v>
      </c>
      <c r="N20">
        <v>7</v>
      </c>
    </row>
    <row r="21" spans="1:14" ht="126" x14ac:dyDescent="0.55000000000000004">
      <c r="A21" s="5" t="s">
        <v>162</v>
      </c>
      <c r="B21" s="5" t="s">
        <v>216</v>
      </c>
      <c r="C21">
        <v>36202</v>
      </c>
      <c r="D21">
        <v>6</v>
      </c>
      <c r="E21" t="s">
        <v>223</v>
      </c>
      <c r="F21" s="6" t="s">
        <v>224</v>
      </c>
      <c r="G21" t="s">
        <v>56</v>
      </c>
      <c r="H21" t="s">
        <v>52</v>
      </c>
      <c r="I21" t="s">
        <v>17</v>
      </c>
      <c r="J21" s="8">
        <v>9650</v>
      </c>
      <c r="K21" t="s">
        <v>225</v>
      </c>
      <c r="L21" t="s">
        <v>222</v>
      </c>
      <c r="M21" t="s">
        <v>57</v>
      </c>
      <c r="N21">
        <v>7</v>
      </c>
    </row>
    <row r="22" spans="1:14" ht="234" x14ac:dyDescent="0.55000000000000004">
      <c r="A22" s="5" t="s">
        <v>162</v>
      </c>
      <c r="B22" s="5" t="s">
        <v>216</v>
      </c>
      <c r="C22">
        <v>36202</v>
      </c>
      <c r="D22">
        <v>7</v>
      </c>
      <c r="E22" t="s">
        <v>226</v>
      </c>
      <c r="F22" s="6" t="s">
        <v>227</v>
      </c>
      <c r="G22" t="s">
        <v>33</v>
      </c>
      <c r="H22" t="s">
        <v>52</v>
      </c>
      <c r="I22" t="s">
        <v>17</v>
      </c>
      <c r="J22" s="8">
        <v>97003</v>
      </c>
      <c r="K22" t="s">
        <v>228</v>
      </c>
      <c r="L22" t="s">
        <v>229</v>
      </c>
      <c r="M22" t="s">
        <v>34</v>
      </c>
      <c r="N22">
        <v>7</v>
      </c>
    </row>
    <row r="23" spans="1:14" ht="180" x14ac:dyDescent="0.55000000000000004">
      <c r="A23" s="5" t="s">
        <v>162</v>
      </c>
      <c r="B23" s="5" t="s">
        <v>230</v>
      </c>
      <c r="C23">
        <v>36203</v>
      </c>
      <c r="D23">
        <v>1</v>
      </c>
      <c r="E23" t="s">
        <v>231</v>
      </c>
      <c r="F23" s="6" t="s">
        <v>232</v>
      </c>
      <c r="G23" t="s">
        <v>28</v>
      </c>
      <c r="H23" t="s">
        <v>16</v>
      </c>
      <c r="I23" t="s">
        <v>17</v>
      </c>
      <c r="J23" s="8">
        <v>10344</v>
      </c>
      <c r="K23" t="s">
        <v>41</v>
      </c>
      <c r="L23" t="s">
        <v>39</v>
      </c>
      <c r="M23" t="s">
        <v>21</v>
      </c>
      <c r="N23">
        <v>7</v>
      </c>
    </row>
    <row r="24" spans="1:14" ht="180" x14ac:dyDescent="0.55000000000000004">
      <c r="A24" s="5" t="s">
        <v>162</v>
      </c>
      <c r="B24" s="5" t="s">
        <v>230</v>
      </c>
      <c r="C24">
        <v>36203</v>
      </c>
      <c r="D24">
        <v>5</v>
      </c>
      <c r="E24" t="s">
        <v>62</v>
      </c>
      <c r="F24" s="6" t="s">
        <v>233</v>
      </c>
      <c r="G24" t="s">
        <v>33</v>
      </c>
      <c r="H24" t="s">
        <v>16</v>
      </c>
      <c r="I24" t="s">
        <v>17</v>
      </c>
      <c r="J24" s="8">
        <v>27000</v>
      </c>
      <c r="K24" t="s">
        <v>234</v>
      </c>
      <c r="L24" t="s">
        <v>68</v>
      </c>
      <c r="M24" t="s">
        <v>34</v>
      </c>
      <c r="N24">
        <v>7</v>
      </c>
    </row>
    <row r="25" spans="1:14" ht="162" x14ac:dyDescent="0.55000000000000004">
      <c r="A25" s="5" t="s">
        <v>162</v>
      </c>
      <c r="B25" s="5" t="s">
        <v>230</v>
      </c>
      <c r="C25">
        <v>36203</v>
      </c>
      <c r="D25">
        <v>6</v>
      </c>
      <c r="E25" t="s">
        <v>235</v>
      </c>
      <c r="F25" s="6" t="s">
        <v>236</v>
      </c>
      <c r="G25" t="s">
        <v>25</v>
      </c>
      <c r="H25" t="s">
        <v>23</v>
      </c>
      <c r="I25" t="s">
        <v>17</v>
      </c>
      <c r="J25" s="8">
        <v>72869</v>
      </c>
      <c r="K25" t="s">
        <v>237</v>
      </c>
      <c r="L25" t="s">
        <v>69</v>
      </c>
      <c r="M25" t="s">
        <v>21</v>
      </c>
      <c r="N25">
        <v>7</v>
      </c>
    </row>
    <row r="26" spans="1:14" ht="234" x14ac:dyDescent="0.55000000000000004">
      <c r="A26" s="5" t="s">
        <v>162</v>
      </c>
      <c r="B26" s="5" t="s">
        <v>230</v>
      </c>
      <c r="C26">
        <v>36203</v>
      </c>
      <c r="D26">
        <v>7</v>
      </c>
      <c r="E26" t="s">
        <v>238</v>
      </c>
      <c r="F26" s="6" t="s">
        <v>239</v>
      </c>
      <c r="G26" t="s">
        <v>25</v>
      </c>
      <c r="H26" t="s">
        <v>16</v>
      </c>
      <c r="I26" t="s">
        <v>17</v>
      </c>
      <c r="J26" s="8">
        <v>5665</v>
      </c>
      <c r="K26" t="s">
        <v>240</v>
      </c>
      <c r="L26" t="s">
        <v>68</v>
      </c>
      <c r="M26" t="s">
        <v>21</v>
      </c>
      <c r="N26">
        <v>7</v>
      </c>
    </row>
    <row r="27" spans="1:14" ht="144" x14ac:dyDescent="0.55000000000000004">
      <c r="A27" s="5" t="s">
        <v>162</v>
      </c>
      <c r="B27" s="5" t="s">
        <v>230</v>
      </c>
      <c r="C27">
        <v>36203</v>
      </c>
      <c r="D27">
        <v>8</v>
      </c>
      <c r="E27" t="s">
        <v>241</v>
      </c>
      <c r="F27" s="6" t="s">
        <v>242</v>
      </c>
      <c r="G27" t="s">
        <v>36</v>
      </c>
      <c r="H27" t="s">
        <v>55</v>
      </c>
      <c r="I27" t="s">
        <v>17</v>
      </c>
      <c r="J27" s="8">
        <v>12320</v>
      </c>
      <c r="K27" t="s">
        <v>243</v>
      </c>
      <c r="L27" t="s">
        <v>244</v>
      </c>
      <c r="M27" t="s">
        <v>53</v>
      </c>
      <c r="N27">
        <v>7</v>
      </c>
    </row>
    <row r="28" spans="1:14" ht="180" x14ac:dyDescent="0.55000000000000004">
      <c r="A28" s="5" t="s">
        <v>162</v>
      </c>
      <c r="B28" s="5" t="s">
        <v>230</v>
      </c>
      <c r="C28">
        <v>36203</v>
      </c>
      <c r="D28">
        <v>9</v>
      </c>
      <c r="E28" t="s">
        <v>245</v>
      </c>
      <c r="F28" s="6" t="s">
        <v>246</v>
      </c>
      <c r="G28" t="s">
        <v>36</v>
      </c>
      <c r="H28" t="s">
        <v>55</v>
      </c>
      <c r="I28" t="s">
        <v>17</v>
      </c>
      <c r="J28" s="8">
        <v>300</v>
      </c>
      <c r="K28" t="s">
        <v>243</v>
      </c>
      <c r="L28" t="s">
        <v>68</v>
      </c>
      <c r="M28" t="s">
        <v>53</v>
      </c>
      <c r="N28">
        <v>7</v>
      </c>
    </row>
    <row r="29" spans="1:14" ht="162" x14ac:dyDescent="0.55000000000000004">
      <c r="A29" s="5" t="s">
        <v>162</v>
      </c>
      <c r="B29" s="5" t="s">
        <v>230</v>
      </c>
      <c r="C29">
        <v>36203</v>
      </c>
      <c r="D29">
        <v>10</v>
      </c>
      <c r="E29" t="s">
        <v>247</v>
      </c>
      <c r="F29" s="6" t="s">
        <v>248</v>
      </c>
      <c r="G29" t="s">
        <v>15</v>
      </c>
      <c r="H29" t="s">
        <v>55</v>
      </c>
      <c r="I29" t="s">
        <v>17</v>
      </c>
      <c r="J29" s="8">
        <v>2500</v>
      </c>
      <c r="K29" t="s">
        <v>249</v>
      </c>
      <c r="L29" t="s">
        <v>68</v>
      </c>
      <c r="M29" t="s">
        <v>21</v>
      </c>
      <c r="N29">
        <v>7</v>
      </c>
    </row>
    <row r="30" spans="1:14" ht="162" x14ac:dyDescent="0.55000000000000004">
      <c r="A30" s="5" t="s">
        <v>162</v>
      </c>
      <c r="B30" s="5" t="s">
        <v>230</v>
      </c>
      <c r="C30">
        <v>36203</v>
      </c>
      <c r="D30">
        <v>11</v>
      </c>
      <c r="E30" t="s">
        <v>250</v>
      </c>
      <c r="F30" s="6" t="s">
        <v>251</v>
      </c>
      <c r="G30" t="s">
        <v>15</v>
      </c>
      <c r="H30" t="s">
        <v>55</v>
      </c>
      <c r="I30" t="s">
        <v>17</v>
      </c>
      <c r="J30" s="8">
        <v>400</v>
      </c>
      <c r="K30" t="s">
        <v>252</v>
      </c>
      <c r="L30" t="s">
        <v>68</v>
      </c>
      <c r="M30" t="s">
        <v>21</v>
      </c>
      <c r="N30">
        <v>7</v>
      </c>
    </row>
    <row r="31" spans="1:14" ht="162" x14ac:dyDescent="0.55000000000000004">
      <c r="A31" s="5" t="s">
        <v>162</v>
      </c>
      <c r="B31" s="5" t="s">
        <v>230</v>
      </c>
      <c r="C31">
        <v>36203</v>
      </c>
      <c r="D31">
        <v>12</v>
      </c>
      <c r="E31" t="s">
        <v>253</v>
      </c>
      <c r="F31" s="6" t="s">
        <v>254</v>
      </c>
      <c r="G31" t="s">
        <v>15</v>
      </c>
      <c r="H31" t="s">
        <v>55</v>
      </c>
      <c r="I31" t="s">
        <v>17</v>
      </c>
      <c r="J31" s="8">
        <v>3100</v>
      </c>
      <c r="K31" t="s">
        <v>255</v>
      </c>
      <c r="L31" t="s">
        <v>68</v>
      </c>
      <c r="M31" t="s">
        <v>21</v>
      </c>
      <c r="N31">
        <v>7</v>
      </c>
    </row>
    <row r="32" spans="1:14" ht="162" x14ac:dyDescent="0.55000000000000004">
      <c r="A32" s="5" t="s">
        <v>162</v>
      </c>
      <c r="B32" s="5" t="s">
        <v>230</v>
      </c>
      <c r="C32">
        <v>36203</v>
      </c>
      <c r="D32">
        <v>13</v>
      </c>
      <c r="E32" t="s">
        <v>256</v>
      </c>
      <c r="F32" s="6" t="s">
        <v>257</v>
      </c>
      <c r="G32" t="s">
        <v>15</v>
      </c>
      <c r="H32" t="s">
        <v>16</v>
      </c>
      <c r="I32" t="s">
        <v>17</v>
      </c>
      <c r="J32" s="8">
        <v>1563</v>
      </c>
      <c r="K32" t="s">
        <v>258</v>
      </c>
      <c r="L32" t="s">
        <v>68</v>
      </c>
      <c r="M32" t="s">
        <v>35</v>
      </c>
      <c r="N32">
        <v>7</v>
      </c>
    </row>
    <row r="33" spans="1:14" ht="216" x14ac:dyDescent="0.55000000000000004">
      <c r="A33" s="5" t="s">
        <v>162</v>
      </c>
      <c r="B33" s="5" t="s">
        <v>259</v>
      </c>
      <c r="C33">
        <v>36204</v>
      </c>
      <c r="D33">
        <v>1</v>
      </c>
      <c r="E33" t="s">
        <v>260</v>
      </c>
      <c r="F33" s="6" t="s">
        <v>261</v>
      </c>
      <c r="G33" t="s">
        <v>28</v>
      </c>
      <c r="H33" t="s">
        <v>29</v>
      </c>
      <c r="I33" t="s">
        <v>40</v>
      </c>
      <c r="J33" s="8">
        <v>202610</v>
      </c>
      <c r="K33" t="s">
        <v>38</v>
      </c>
      <c r="L33" t="s">
        <v>32</v>
      </c>
      <c r="M33" t="s">
        <v>21</v>
      </c>
      <c r="N33">
        <v>7</v>
      </c>
    </row>
    <row r="34" spans="1:14" ht="216" x14ac:dyDescent="0.55000000000000004">
      <c r="A34" s="5" t="s">
        <v>162</v>
      </c>
      <c r="B34" s="5" t="s">
        <v>259</v>
      </c>
      <c r="C34">
        <v>36204</v>
      </c>
      <c r="D34">
        <v>5</v>
      </c>
      <c r="E34" t="s">
        <v>262</v>
      </c>
      <c r="F34" s="6" t="s">
        <v>263</v>
      </c>
      <c r="G34" t="s">
        <v>33</v>
      </c>
      <c r="H34" t="s">
        <v>16</v>
      </c>
      <c r="I34" t="s">
        <v>17</v>
      </c>
      <c r="J34" s="8">
        <v>58565</v>
      </c>
      <c r="K34" t="s">
        <v>264</v>
      </c>
      <c r="L34" t="s">
        <v>42</v>
      </c>
      <c r="M34" t="s">
        <v>34</v>
      </c>
      <c r="N34">
        <v>7</v>
      </c>
    </row>
    <row r="35" spans="1:14" ht="180" x14ac:dyDescent="0.55000000000000004">
      <c r="A35" s="5" t="s">
        <v>162</v>
      </c>
      <c r="B35" s="5" t="s">
        <v>259</v>
      </c>
      <c r="C35">
        <v>36204</v>
      </c>
      <c r="D35">
        <v>6</v>
      </c>
      <c r="E35" t="s">
        <v>265</v>
      </c>
      <c r="F35" s="6" t="s">
        <v>266</v>
      </c>
      <c r="G35" t="s">
        <v>33</v>
      </c>
      <c r="H35" t="s">
        <v>16</v>
      </c>
      <c r="I35" t="s">
        <v>17</v>
      </c>
      <c r="J35" s="8">
        <v>36274</v>
      </c>
      <c r="K35" t="s">
        <v>264</v>
      </c>
      <c r="L35" t="s">
        <v>42</v>
      </c>
      <c r="M35" t="s">
        <v>34</v>
      </c>
      <c r="N35">
        <v>7</v>
      </c>
    </row>
    <row r="36" spans="1:14" ht="216" x14ac:dyDescent="0.55000000000000004">
      <c r="A36" s="5" t="s">
        <v>162</v>
      </c>
      <c r="B36" s="5" t="s">
        <v>267</v>
      </c>
      <c r="C36">
        <v>36205</v>
      </c>
      <c r="D36">
        <v>1</v>
      </c>
      <c r="E36" t="s">
        <v>268</v>
      </c>
      <c r="F36" s="6" t="s">
        <v>269</v>
      </c>
      <c r="G36" t="s">
        <v>28</v>
      </c>
      <c r="H36" t="s">
        <v>74</v>
      </c>
      <c r="I36" t="s">
        <v>40</v>
      </c>
      <c r="J36" s="8">
        <v>108355</v>
      </c>
      <c r="K36" t="s">
        <v>38</v>
      </c>
      <c r="L36" t="s">
        <v>68</v>
      </c>
      <c r="M36" t="s">
        <v>21</v>
      </c>
      <c r="N36">
        <v>7</v>
      </c>
    </row>
    <row r="37" spans="1:14" ht="144" x14ac:dyDescent="0.55000000000000004">
      <c r="A37" s="5" t="s">
        <v>162</v>
      </c>
      <c r="B37" s="5" t="s">
        <v>267</v>
      </c>
      <c r="C37">
        <v>36205</v>
      </c>
      <c r="D37">
        <v>5</v>
      </c>
      <c r="E37" t="s">
        <v>270</v>
      </c>
      <c r="F37" s="6" t="s">
        <v>271</v>
      </c>
      <c r="G37" t="s">
        <v>15</v>
      </c>
      <c r="H37" t="s">
        <v>55</v>
      </c>
      <c r="I37" t="s">
        <v>52</v>
      </c>
      <c r="J37" s="8">
        <v>35700</v>
      </c>
      <c r="K37" t="s">
        <v>272</v>
      </c>
      <c r="L37" t="s">
        <v>39</v>
      </c>
      <c r="M37" t="s">
        <v>21</v>
      </c>
      <c r="N37">
        <v>7</v>
      </c>
    </row>
    <row r="38" spans="1:14" ht="216" x14ac:dyDescent="0.55000000000000004">
      <c r="A38" s="5" t="s">
        <v>162</v>
      </c>
      <c r="B38" s="5" t="s">
        <v>273</v>
      </c>
      <c r="C38">
        <v>36206</v>
      </c>
      <c r="D38">
        <v>1</v>
      </c>
      <c r="E38" t="s">
        <v>87</v>
      </c>
      <c r="F38" s="6" t="s">
        <v>274</v>
      </c>
      <c r="G38" t="s">
        <v>28</v>
      </c>
      <c r="H38" t="s">
        <v>54</v>
      </c>
      <c r="I38" t="s">
        <v>40</v>
      </c>
      <c r="J38" s="8">
        <v>13631</v>
      </c>
      <c r="K38" t="s">
        <v>41</v>
      </c>
      <c r="L38" t="s">
        <v>39</v>
      </c>
      <c r="M38" t="s">
        <v>21</v>
      </c>
      <c r="N38">
        <v>7</v>
      </c>
    </row>
    <row r="39" spans="1:14" ht="216" x14ac:dyDescent="0.55000000000000004">
      <c r="A39" s="5" t="s">
        <v>162</v>
      </c>
      <c r="B39" s="5" t="s">
        <v>273</v>
      </c>
      <c r="C39">
        <v>36206</v>
      </c>
      <c r="D39">
        <v>5</v>
      </c>
      <c r="E39" t="s">
        <v>275</v>
      </c>
      <c r="F39" s="6" t="s">
        <v>276</v>
      </c>
      <c r="G39" t="s">
        <v>33</v>
      </c>
      <c r="H39" t="s">
        <v>16</v>
      </c>
      <c r="I39" t="s">
        <v>17</v>
      </c>
      <c r="J39" s="8">
        <v>10294</v>
      </c>
      <c r="K39" t="s">
        <v>277</v>
      </c>
      <c r="L39" t="s">
        <v>278</v>
      </c>
      <c r="M39" t="s">
        <v>34</v>
      </c>
      <c r="N39">
        <v>7</v>
      </c>
    </row>
    <row r="40" spans="1:14" ht="306" x14ac:dyDescent="0.55000000000000004">
      <c r="A40" s="5" t="s">
        <v>162</v>
      </c>
      <c r="B40" s="5" t="s">
        <v>273</v>
      </c>
      <c r="C40">
        <v>36206</v>
      </c>
      <c r="D40">
        <v>6</v>
      </c>
      <c r="E40" t="s">
        <v>279</v>
      </c>
      <c r="F40" s="6" t="s">
        <v>280</v>
      </c>
      <c r="G40" t="s">
        <v>43</v>
      </c>
      <c r="H40" t="s">
        <v>16</v>
      </c>
      <c r="I40" t="s">
        <v>45</v>
      </c>
      <c r="J40" s="8">
        <v>3300</v>
      </c>
      <c r="K40" t="s">
        <v>281</v>
      </c>
      <c r="L40" t="s">
        <v>282</v>
      </c>
      <c r="M40" t="s">
        <v>97</v>
      </c>
      <c r="N40">
        <v>7</v>
      </c>
    </row>
    <row r="41" spans="1:14" ht="360" x14ac:dyDescent="0.55000000000000004">
      <c r="A41" s="5" t="s">
        <v>162</v>
      </c>
      <c r="B41" s="5" t="s">
        <v>273</v>
      </c>
      <c r="C41">
        <v>36206</v>
      </c>
      <c r="D41">
        <v>7</v>
      </c>
      <c r="E41" t="s">
        <v>283</v>
      </c>
      <c r="F41" s="6" t="s">
        <v>284</v>
      </c>
      <c r="G41" t="s">
        <v>43</v>
      </c>
      <c r="H41" t="s">
        <v>16</v>
      </c>
      <c r="I41" t="s">
        <v>45</v>
      </c>
      <c r="J41" s="8">
        <v>1880</v>
      </c>
      <c r="K41" t="s">
        <v>281</v>
      </c>
      <c r="L41" t="s">
        <v>282</v>
      </c>
      <c r="M41" t="s">
        <v>46</v>
      </c>
      <c r="N41">
        <v>7</v>
      </c>
    </row>
    <row r="42" spans="1:14" ht="306" x14ac:dyDescent="0.55000000000000004">
      <c r="A42" s="5" t="s">
        <v>162</v>
      </c>
      <c r="B42" s="5" t="s">
        <v>273</v>
      </c>
      <c r="C42">
        <v>36206</v>
      </c>
      <c r="D42">
        <v>8</v>
      </c>
      <c r="E42" t="s">
        <v>285</v>
      </c>
      <c r="F42" s="6" t="s">
        <v>286</v>
      </c>
      <c r="G42" t="s">
        <v>43</v>
      </c>
      <c r="H42" t="s">
        <v>16</v>
      </c>
      <c r="I42" t="s">
        <v>45</v>
      </c>
      <c r="J42" s="8">
        <v>9250</v>
      </c>
      <c r="K42" t="s">
        <v>281</v>
      </c>
      <c r="L42" t="s">
        <v>282</v>
      </c>
      <c r="M42" t="s">
        <v>47</v>
      </c>
      <c r="N42">
        <v>7</v>
      </c>
    </row>
    <row r="43" spans="1:14" ht="342" x14ac:dyDescent="0.55000000000000004">
      <c r="A43" s="5" t="s">
        <v>162</v>
      </c>
      <c r="B43" s="5" t="s">
        <v>273</v>
      </c>
      <c r="C43">
        <v>36206</v>
      </c>
      <c r="D43">
        <v>9</v>
      </c>
      <c r="E43" t="s">
        <v>287</v>
      </c>
      <c r="F43" s="6" t="s">
        <v>288</v>
      </c>
      <c r="G43" t="s">
        <v>15</v>
      </c>
      <c r="H43" t="s">
        <v>16</v>
      </c>
      <c r="I43" t="s">
        <v>23</v>
      </c>
      <c r="J43" s="8">
        <v>102380</v>
      </c>
      <c r="K43" t="s">
        <v>289</v>
      </c>
      <c r="L43" t="s">
        <v>290</v>
      </c>
      <c r="M43" t="s">
        <v>73</v>
      </c>
      <c r="N43">
        <v>7</v>
      </c>
    </row>
    <row r="44" spans="1:14" ht="234" x14ac:dyDescent="0.55000000000000004">
      <c r="A44" s="5" t="s">
        <v>162</v>
      </c>
      <c r="B44" s="5" t="s">
        <v>273</v>
      </c>
      <c r="C44">
        <v>36206</v>
      </c>
      <c r="D44">
        <v>10</v>
      </c>
      <c r="E44" t="s">
        <v>291</v>
      </c>
      <c r="F44" s="6" t="s">
        <v>292</v>
      </c>
      <c r="G44" t="s">
        <v>15</v>
      </c>
      <c r="H44" t="s">
        <v>16</v>
      </c>
      <c r="I44" t="s">
        <v>17</v>
      </c>
      <c r="J44" s="8">
        <v>22457</v>
      </c>
      <c r="K44" t="s">
        <v>293</v>
      </c>
      <c r="L44" t="s">
        <v>26</v>
      </c>
      <c r="M44" t="s">
        <v>73</v>
      </c>
      <c r="N44">
        <v>7</v>
      </c>
    </row>
    <row r="45" spans="1:14" ht="409.5" x14ac:dyDescent="0.55000000000000004">
      <c r="A45" s="5" t="s">
        <v>162</v>
      </c>
      <c r="B45" s="5" t="s">
        <v>273</v>
      </c>
      <c r="C45">
        <v>36206</v>
      </c>
      <c r="D45">
        <v>11</v>
      </c>
      <c r="E45" t="s">
        <v>294</v>
      </c>
      <c r="F45" s="6" t="s">
        <v>295</v>
      </c>
      <c r="G45" t="s">
        <v>33</v>
      </c>
      <c r="H45" t="s">
        <v>45</v>
      </c>
      <c r="I45" t="s">
        <v>17</v>
      </c>
      <c r="J45" s="8">
        <v>23872</v>
      </c>
      <c r="K45" t="s">
        <v>277</v>
      </c>
      <c r="L45" t="s">
        <v>278</v>
      </c>
      <c r="M45" t="s">
        <v>34</v>
      </c>
      <c r="N45">
        <v>7</v>
      </c>
    </row>
    <row r="46" spans="1:14" ht="216" x14ac:dyDescent="0.55000000000000004">
      <c r="A46" s="5" t="s">
        <v>162</v>
      </c>
      <c r="B46" s="5" t="s">
        <v>296</v>
      </c>
      <c r="C46">
        <v>36207</v>
      </c>
      <c r="D46">
        <v>1</v>
      </c>
      <c r="E46" t="s">
        <v>297</v>
      </c>
      <c r="F46" s="6" t="s">
        <v>298</v>
      </c>
      <c r="G46" t="s">
        <v>28</v>
      </c>
      <c r="H46" t="s">
        <v>29</v>
      </c>
      <c r="I46" t="s">
        <v>17</v>
      </c>
      <c r="J46" s="8">
        <v>55540</v>
      </c>
      <c r="K46" t="s">
        <v>41</v>
      </c>
      <c r="L46" t="s">
        <v>68</v>
      </c>
      <c r="M46" t="s">
        <v>21</v>
      </c>
      <c r="N46">
        <v>7</v>
      </c>
    </row>
    <row r="47" spans="1:14" ht="324" x14ac:dyDescent="0.55000000000000004">
      <c r="A47" s="5" t="s">
        <v>162</v>
      </c>
      <c r="B47" s="5" t="s">
        <v>296</v>
      </c>
      <c r="C47">
        <v>36207</v>
      </c>
      <c r="D47">
        <v>5</v>
      </c>
      <c r="E47" t="s">
        <v>299</v>
      </c>
      <c r="F47" s="6" t="s">
        <v>300</v>
      </c>
      <c r="G47" t="s">
        <v>33</v>
      </c>
      <c r="H47" t="s">
        <v>16</v>
      </c>
      <c r="I47" t="s">
        <v>17</v>
      </c>
      <c r="J47" s="8">
        <v>7564</v>
      </c>
      <c r="K47" t="s">
        <v>301</v>
      </c>
      <c r="L47" t="s">
        <v>302</v>
      </c>
      <c r="M47" t="s">
        <v>34</v>
      </c>
      <c r="N47">
        <v>7</v>
      </c>
    </row>
    <row r="48" spans="1:14" ht="324" x14ac:dyDescent="0.55000000000000004">
      <c r="A48" s="5" t="s">
        <v>162</v>
      </c>
      <c r="B48" s="5" t="s">
        <v>296</v>
      </c>
      <c r="C48">
        <v>36207</v>
      </c>
      <c r="D48">
        <v>6</v>
      </c>
      <c r="E48" t="s">
        <v>303</v>
      </c>
      <c r="F48" s="6" t="s">
        <v>304</v>
      </c>
      <c r="G48" t="s">
        <v>33</v>
      </c>
      <c r="H48" t="s">
        <v>16</v>
      </c>
      <c r="I48" t="s">
        <v>17</v>
      </c>
      <c r="J48" s="8">
        <v>2836</v>
      </c>
      <c r="K48" t="s">
        <v>301</v>
      </c>
      <c r="L48" t="s">
        <v>302</v>
      </c>
      <c r="M48" t="s">
        <v>34</v>
      </c>
      <c r="N48">
        <v>7</v>
      </c>
    </row>
    <row r="49" spans="1:14" ht="270" x14ac:dyDescent="0.55000000000000004">
      <c r="A49" s="5" t="s">
        <v>162</v>
      </c>
      <c r="B49" s="5" t="s">
        <v>296</v>
      </c>
      <c r="C49">
        <v>36207</v>
      </c>
      <c r="D49">
        <v>7</v>
      </c>
      <c r="E49" t="s">
        <v>305</v>
      </c>
      <c r="F49" s="6" t="s">
        <v>306</v>
      </c>
      <c r="G49" t="s">
        <v>33</v>
      </c>
      <c r="H49" t="s">
        <v>23</v>
      </c>
      <c r="I49" t="s">
        <v>40</v>
      </c>
      <c r="J49" s="8">
        <v>19000</v>
      </c>
      <c r="K49" t="s">
        <v>307</v>
      </c>
      <c r="L49" t="s">
        <v>302</v>
      </c>
      <c r="M49" t="s">
        <v>21</v>
      </c>
      <c r="N49">
        <v>7</v>
      </c>
    </row>
    <row r="50" spans="1:14" ht="216" x14ac:dyDescent="0.55000000000000004">
      <c r="A50" s="5" t="s">
        <v>162</v>
      </c>
      <c r="B50" s="5" t="s">
        <v>308</v>
      </c>
      <c r="C50">
        <v>36208</v>
      </c>
      <c r="D50">
        <v>1</v>
      </c>
      <c r="E50" t="s">
        <v>309</v>
      </c>
      <c r="F50" s="6" t="s">
        <v>310</v>
      </c>
      <c r="G50" t="s">
        <v>28</v>
      </c>
      <c r="H50" t="s">
        <v>16</v>
      </c>
      <c r="I50" t="s">
        <v>17</v>
      </c>
      <c r="J50" s="8">
        <v>89344</v>
      </c>
      <c r="K50" t="s">
        <v>31</v>
      </c>
      <c r="L50" t="s">
        <v>68</v>
      </c>
      <c r="M50" t="s">
        <v>21</v>
      </c>
      <c r="N50">
        <v>7</v>
      </c>
    </row>
    <row r="51" spans="1:14" ht="144" x14ac:dyDescent="0.55000000000000004">
      <c r="A51" s="5" t="s">
        <v>162</v>
      </c>
      <c r="B51" s="5" t="s">
        <v>308</v>
      </c>
      <c r="C51">
        <v>36208</v>
      </c>
      <c r="D51">
        <v>5</v>
      </c>
      <c r="E51" t="s">
        <v>311</v>
      </c>
      <c r="F51" s="6" t="s">
        <v>312</v>
      </c>
      <c r="G51" t="s">
        <v>33</v>
      </c>
      <c r="H51" t="s">
        <v>16</v>
      </c>
      <c r="I51" t="s">
        <v>17</v>
      </c>
      <c r="J51" s="8">
        <v>20716</v>
      </c>
      <c r="K51" t="s">
        <v>313</v>
      </c>
      <c r="L51" t="s">
        <v>39</v>
      </c>
      <c r="M51" t="s">
        <v>34</v>
      </c>
      <c r="N51">
        <v>7</v>
      </c>
    </row>
    <row r="52" spans="1:14" ht="216" x14ac:dyDescent="0.55000000000000004">
      <c r="A52" s="5" t="s">
        <v>162</v>
      </c>
      <c r="B52" s="5" t="s">
        <v>314</v>
      </c>
      <c r="C52">
        <v>36301</v>
      </c>
      <c r="D52">
        <v>1</v>
      </c>
      <c r="E52" t="s">
        <v>315</v>
      </c>
      <c r="F52" s="6" t="s">
        <v>316</v>
      </c>
      <c r="G52" t="s">
        <v>28</v>
      </c>
      <c r="H52" t="s">
        <v>59</v>
      </c>
      <c r="I52" t="s">
        <v>66</v>
      </c>
      <c r="J52" s="8">
        <v>17489</v>
      </c>
      <c r="K52" t="s">
        <v>71</v>
      </c>
      <c r="L52" t="s">
        <v>68</v>
      </c>
      <c r="M52" t="s">
        <v>21</v>
      </c>
      <c r="N52">
        <v>7</v>
      </c>
    </row>
    <row r="53" spans="1:14" ht="126" x14ac:dyDescent="0.55000000000000004">
      <c r="A53" s="5" t="s">
        <v>162</v>
      </c>
      <c r="B53" s="5" t="s">
        <v>314</v>
      </c>
      <c r="C53">
        <v>36301</v>
      </c>
      <c r="D53">
        <v>5</v>
      </c>
      <c r="E53" t="s">
        <v>317</v>
      </c>
      <c r="F53" s="6" t="s">
        <v>318</v>
      </c>
      <c r="G53" t="s">
        <v>22</v>
      </c>
      <c r="H53" t="s">
        <v>44</v>
      </c>
      <c r="I53" t="s">
        <v>17</v>
      </c>
      <c r="J53" s="8">
        <v>1000</v>
      </c>
      <c r="K53" t="s">
        <v>319</v>
      </c>
      <c r="L53" t="s">
        <v>26</v>
      </c>
      <c r="M53" t="s">
        <v>21</v>
      </c>
      <c r="N53">
        <v>7</v>
      </c>
    </row>
    <row r="54" spans="1:14" ht="162" x14ac:dyDescent="0.55000000000000004">
      <c r="A54" s="5" t="s">
        <v>162</v>
      </c>
      <c r="B54" s="5" t="s">
        <v>314</v>
      </c>
      <c r="C54">
        <v>36301</v>
      </c>
      <c r="D54">
        <v>6</v>
      </c>
      <c r="E54" t="s">
        <v>320</v>
      </c>
      <c r="F54" s="6" t="s">
        <v>321</v>
      </c>
      <c r="G54" t="s">
        <v>33</v>
      </c>
      <c r="H54" t="s">
        <v>16</v>
      </c>
      <c r="I54" t="s">
        <v>17</v>
      </c>
      <c r="J54" s="8">
        <v>700</v>
      </c>
      <c r="K54" t="s">
        <v>322</v>
      </c>
      <c r="L54" t="s">
        <v>26</v>
      </c>
      <c r="M54" t="s">
        <v>92</v>
      </c>
      <c r="N54">
        <v>7</v>
      </c>
    </row>
    <row r="55" spans="1:14" ht="162" x14ac:dyDescent="0.55000000000000004">
      <c r="A55" s="5" t="s">
        <v>162</v>
      </c>
      <c r="B55" s="5" t="s">
        <v>314</v>
      </c>
      <c r="C55">
        <v>36301</v>
      </c>
      <c r="D55">
        <v>7</v>
      </c>
      <c r="E55" t="s">
        <v>323</v>
      </c>
      <c r="F55" s="6" t="s">
        <v>324</v>
      </c>
      <c r="G55" t="s">
        <v>33</v>
      </c>
      <c r="H55" t="s">
        <v>16</v>
      </c>
      <c r="I55" t="s">
        <v>17</v>
      </c>
      <c r="J55" s="8">
        <v>8281</v>
      </c>
      <c r="K55" t="s">
        <v>325</v>
      </c>
      <c r="L55" t="s">
        <v>26</v>
      </c>
      <c r="M55" t="s">
        <v>34</v>
      </c>
      <c r="N55">
        <v>7</v>
      </c>
    </row>
    <row r="56" spans="1:14" ht="90" x14ac:dyDescent="0.55000000000000004">
      <c r="A56" s="5" t="s">
        <v>162</v>
      </c>
      <c r="B56" s="5" t="s">
        <v>314</v>
      </c>
      <c r="C56">
        <v>36301</v>
      </c>
      <c r="D56">
        <v>8</v>
      </c>
      <c r="E56" t="s">
        <v>326</v>
      </c>
      <c r="F56" s="6" t="s">
        <v>327</v>
      </c>
      <c r="G56" t="s">
        <v>33</v>
      </c>
      <c r="H56" t="s">
        <v>44</v>
      </c>
      <c r="I56" t="s">
        <v>40</v>
      </c>
      <c r="J56" s="8">
        <v>9700</v>
      </c>
      <c r="K56" t="s">
        <v>328</v>
      </c>
      <c r="L56" t="s">
        <v>26</v>
      </c>
      <c r="M56" t="s">
        <v>21</v>
      </c>
      <c r="N56">
        <v>7</v>
      </c>
    </row>
    <row r="57" spans="1:14" ht="108" x14ac:dyDescent="0.55000000000000004">
      <c r="A57" s="5" t="s">
        <v>162</v>
      </c>
      <c r="B57" s="5" t="s">
        <v>314</v>
      </c>
      <c r="C57">
        <v>36301</v>
      </c>
      <c r="D57">
        <v>9</v>
      </c>
      <c r="E57" t="s">
        <v>61</v>
      </c>
      <c r="F57" s="6" t="s">
        <v>329</v>
      </c>
      <c r="G57" t="s">
        <v>43</v>
      </c>
      <c r="H57" t="s">
        <v>45</v>
      </c>
      <c r="I57" t="s">
        <v>17</v>
      </c>
      <c r="J57" s="8">
        <v>380</v>
      </c>
      <c r="K57" t="s">
        <v>330</v>
      </c>
      <c r="L57" t="s">
        <v>26</v>
      </c>
      <c r="M57" t="s">
        <v>48</v>
      </c>
      <c r="N57">
        <v>7</v>
      </c>
    </row>
    <row r="58" spans="1:14" ht="126" x14ac:dyDescent="0.55000000000000004">
      <c r="A58" s="5" t="s">
        <v>162</v>
      </c>
      <c r="B58" s="5" t="s">
        <v>314</v>
      </c>
      <c r="C58">
        <v>36301</v>
      </c>
      <c r="D58">
        <v>10</v>
      </c>
      <c r="E58" t="s">
        <v>331</v>
      </c>
      <c r="F58" s="6" t="s">
        <v>332</v>
      </c>
      <c r="G58" t="s">
        <v>43</v>
      </c>
      <c r="H58" t="s">
        <v>45</v>
      </c>
      <c r="I58" t="s">
        <v>17</v>
      </c>
      <c r="J58" s="8">
        <v>1440</v>
      </c>
      <c r="K58" t="s">
        <v>333</v>
      </c>
      <c r="L58" t="s">
        <v>26</v>
      </c>
      <c r="M58" t="s">
        <v>47</v>
      </c>
      <c r="N58">
        <v>7</v>
      </c>
    </row>
    <row r="59" spans="1:14" ht="126" x14ac:dyDescent="0.55000000000000004">
      <c r="A59" s="5" t="s">
        <v>162</v>
      </c>
      <c r="B59" s="5" t="s">
        <v>314</v>
      </c>
      <c r="C59">
        <v>36301</v>
      </c>
      <c r="D59">
        <v>11</v>
      </c>
      <c r="E59" t="s">
        <v>334</v>
      </c>
      <c r="F59" s="6" t="s">
        <v>335</v>
      </c>
      <c r="G59" t="s">
        <v>33</v>
      </c>
      <c r="H59" t="s">
        <v>45</v>
      </c>
      <c r="I59" t="s">
        <v>17</v>
      </c>
      <c r="J59" s="8">
        <v>411</v>
      </c>
      <c r="K59" t="s">
        <v>330</v>
      </c>
      <c r="L59" t="s">
        <v>26</v>
      </c>
      <c r="M59" t="s">
        <v>48</v>
      </c>
      <c r="N59">
        <v>7</v>
      </c>
    </row>
    <row r="60" spans="1:14" ht="108" x14ac:dyDescent="0.55000000000000004">
      <c r="A60" s="5" t="s">
        <v>162</v>
      </c>
      <c r="B60" s="5" t="s">
        <v>314</v>
      </c>
      <c r="C60">
        <v>36301</v>
      </c>
      <c r="D60">
        <v>12</v>
      </c>
      <c r="E60" t="s">
        <v>336</v>
      </c>
      <c r="F60" s="6" t="s">
        <v>337</v>
      </c>
      <c r="G60" t="s">
        <v>33</v>
      </c>
      <c r="H60" t="s">
        <v>45</v>
      </c>
      <c r="I60" t="s">
        <v>17</v>
      </c>
      <c r="J60" s="8">
        <v>116</v>
      </c>
      <c r="K60" t="s">
        <v>338</v>
      </c>
      <c r="L60" t="s">
        <v>26</v>
      </c>
      <c r="M60" t="s">
        <v>46</v>
      </c>
      <c r="N60">
        <v>7</v>
      </c>
    </row>
    <row r="61" spans="1:14" ht="162" x14ac:dyDescent="0.55000000000000004">
      <c r="A61" s="5" t="s">
        <v>162</v>
      </c>
      <c r="B61" s="5" t="s">
        <v>314</v>
      </c>
      <c r="C61">
        <v>36301</v>
      </c>
      <c r="D61">
        <v>13</v>
      </c>
      <c r="E61" t="s">
        <v>339</v>
      </c>
      <c r="F61" s="6" t="s">
        <v>340</v>
      </c>
      <c r="G61" t="s">
        <v>33</v>
      </c>
      <c r="H61" t="s">
        <v>52</v>
      </c>
      <c r="I61" t="s">
        <v>17</v>
      </c>
      <c r="J61" s="8">
        <v>9645</v>
      </c>
      <c r="K61" t="s">
        <v>325</v>
      </c>
      <c r="L61" t="s">
        <v>26</v>
      </c>
      <c r="M61" t="s">
        <v>34</v>
      </c>
      <c r="N61">
        <v>7</v>
      </c>
    </row>
    <row r="62" spans="1:14" ht="216" x14ac:dyDescent="0.55000000000000004">
      <c r="A62" s="5" t="s">
        <v>162</v>
      </c>
      <c r="B62" s="5" t="s">
        <v>341</v>
      </c>
      <c r="C62">
        <v>36302</v>
      </c>
      <c r="D62">
        <v>1</v>
      </c>
      <c r="E62" t="s">
        <v>342</v>
      </c>
      <c r="F62" s="6" t="s">
        <v>343</v>
      </c>
      <c r="G62" t="s">
        <v>28</v>
      </c>
      <c r="H62" t="s">
        <v>16</v>
      </c>
      <c r="I62" t="s">
        <v>17</v>
      </c>
      <c r="J62" s="8">
        <v>6434</v>
      </c>
      <c r="K62" t="s">
        <v>41</v>
      </c>
      <c r="L62" t="s">
        <v>68</v>
      </c>
      <c r="M62" t="s">
        <v>21</v>
      </c>
      <c r="N62">
        <v>7</v>
      </c>
    </row>
    <row r="63" spans="1:14" ht="180" x14ac:dyDescent="0.55000000000000004">
      <c r="A63" s="5" t="s">
        <v>162</v>
      </c>
      <c r="B63" s="5" t="s">
        <v>341</v>
      </c>
      <c r="C63">
        <v>36302</v>
      </c>
      <c r="D63">
        <v>5</v>
      </c>
      <c r="E63" t="s">
        <v>344</v>
      </c>
      <c r="F63" s="6" t="s">
        <v>345</v>
      </c>
      <c r="G63" t="s">
        <v>43</v>
      </c>
      <c r="H63" t="s">
        <v>23</v>
      </c>
      <c r="I63" t="s">
        <v>17</v>
      </c>
      <c r="J63" s="8">
        <v>280</v>
      </c>
      <c r="K63" t="s">
        <v>346</v>
      </c>
      <c r="L63" t="s">
        <v>68</v>
      </c>
      <c r="M63" t="s">
        <v>47</v>
      </c>
      <c r="N63">
        <v>7</v>
      </c>
    </row>
    <row r="64" spans="1:14" ht="198" x14ac:dyDescent="0.55000000000000004">
      <c r="A64" s="5" t="s">
        <v>162</v>
      </c>
      <c r="B64" s="5" t="s">
        <v>341</v>
      </c>
      <c r="C64">
        <v>36302</v>
      </c>
      <c r="D64">
        <v>6</v>
      </c>
      <c r="E64" t="s">
        <v>347</v>
      </c>
      <c r="F64" s="6" t="s">
        <v>348</v>
      </c>
      <c r="G64" t="s">
        <v>36</v>
      </c>
      <c r="H64" t="s">
        <v>16</v>
      </c>
      <c r="I64" t="s">
        <v>17</v>
      </c>
      <c r="J64" s="8">
        <v>171</v>
      </c>
      <c r="K64" t="s">
        <v>349</v>
      </c>
      <c r="L64" t="s">
        <v>68</v>
      </c>
      <c r="M64" t="s">
        <v>53</v>
      </c>
      <c r="N64">
        <v>7</v>
      </c>
    </row>
    <row r="65" spans="1:14" ht="234" x14ac:dyDescent="0.55000000000000004">
      <c r="A65" s="5" t="s">
        <v>162</v>
      </c>
      <c r="B65" s="5" t="s">
        <v>341</v>
      </c>
      <c r="C65">
        <v>36302</v>
      </c>
      <c r="D65">
        <v>7</v>
      </c>
      <c r="E65" t="s">
        <v>350</v>
      </c>
      <c r="F65" s="6" t="s">
        <v>351</v>
      </c>
      <c r="G65" t="s">
        <v>25</v>
      </c>
      <c r="H65" t="s">
        <v>55</v>
      </c>
      <c r="I65" t="s">
        <v>17</v>
      </c>
      <c r="J65" s="8">
        <v>8098</v>
      </c>
      <c r="K65" t="s">
        <v>352</v>
      </c>
      <c r="L65" t="s">
        <v>68</v>
      </c>
      <c r="M65" t="s">
        <v>21</v>
      </c>
      <c r="N65">
        <v>7</v>
      </c>
    </row>
    <row r="66" spans="1:14" ht="144" x14ac:dyDescent="0.55000000000000004">
      <c r="A66" s="5" t="s">
        <v>162</v>
      </c>
      <c r="B66" s="5" t="s">
        <v>341</v>
      </c>
      <c r="C66">
        <v>36302</v>
      </c>
      <c r="D66">
        <v>8</v>
      </c>
      <c r="E66" t="s">
        <v>353</v>
      </c>
      <c r="F66" s="6" t="s">
        <v>354</v>
      </c>
      <c r="G66" t="s">
        <v>33</v>
      </c>
      <c r="H66" t="s">
        <v>16</v>
      </c>
      <c r="I66" t="s">
        <v>17</v>
      </c>
      <c r="J66" s="8">
        <v>874</v>
      </c>
      <c r="K66" t="s">
        <v>355</v>
      </c>
      <c r="L66" t="s">
        <v>68</v>
      </c>
      <c r="M66" t="s">
        <v>34</v>
      </c>
      <c r="N66">
        <v>7</v>
      </c>
    </row>
    <row r="67" spans="1:14" ht="360" x14ac:dyDescent="0.55000000000000004">
      <c r="A67" s="5" t="s">
        <v>162</v>
      </c>
      <c r="B67" s="5" t="s">
        <v>341</v>
      </c>
      <c r="C67">
        <v>36302</v>
      </c>
      <c r="D67">
        <v>9</v>
      </c>
      <c r="E67" t="s">
        <v>356</v>
      </c>
      <c r="F67" s="6" t="s">
        <v>357</v>
      </c>
      <c r="G67" t="s">
        <v>25</v>
      </c>
      <c r="H67" t="s">
        <v>16</v>
      </c>
      <c r="I67" t="s">
        <v>17</v>
      </c>
      <c r="J67" s="8">
        <v>3000</v>
      </c>
      <c r="K67" t="s">
        <v>358</v>
      </c>
      <c r="L67" t="s">
        <v>68</v>
      </c>
      <c r="M67" t="s">
        <v>21</v>
      </c>
      <c r="N67">
        <v>7</v>
      </c>
    </row>
    <row r="68" spans="1:14" ht="360" x14ac:dyDescent="0.55000000000000004">
      <c r="A68" s="5" t="s">
        <v>162</v>
      </c>
      <c r="B68" s="5" t="s">
        <v>341</v>
      </c>
      <c r="C68">
        <v>36302</v>
      </c>
      <c r="D68">
        <v>10</v>
      </c>
      <c r="E68" t="s">
        <v>359</v>
      </c>
      <c r="F68" s="6" t="s">
        <v>360</v>
      </c>
      <c r="G68" t="s">
        <v>25</v>
      </c>
      <c r="H68" t="s">
        <v>23</v>
      </c>
      <c r="I68" t="s">
        <v>17</v>
      </c>
      <c r="J68" s="8">
        <v>5500</v>
      </c>
      <c r="K68" t="s">
        <v>361</v>
      </c>
      <c r="L68" t="s">
        <v>68</v>
      </c>
      <c r="M68" t="s">
        <v>21</v>
      </c>
      <c r="N68">
        <v>7</v>
      </c>
    </row>
    <row r="69" spans="1:14" ht="180" x14ac:dyDescent="0.55000000000000004">
      <c r="A69" s="5" t="s">
        <v>162</v>
      </c>
      <c r="B69" s="5" t="s">
        <v>341</v>
      </c>
      <c r="C69">
        <v>36302</v>
      </c>
      <c r="D69">
        <v>11</v>
      </c>
      <c r="E69" t="s">
        <v>362</v>
      </c>
      <c r="F69" s="6" t="s">
        <v>363</v>
      </c>
      <c r="G69" t="s">
        <v>51</v>
      </c>
      <c r="H69" t="s">
        <v>52</v>
      </c>
      <c r="I69" t="s">
        <v>17</v>
      </c>
      <c r="J69" s="8">
        <v>3030</v>
      </c>
      <c r="K69" t="s">
        <v>364</v>
      </c>
      <c r="L69" t="s">
        <v>68</v>
      </c>
      <c r="M69" t="s">
        <v>21</v>
      </c>
      <c r="N69">
        <v>7</v>
      </c>
    </row>
    <row r="70" spans="1:14" ht="162" x14ac:dyDescent="0.55000000000000004">
      <c r="A70" s="5" t="s">
        <v>162</v>
      </c>
      <c r="B70" s="5" t="s">
        <v>341</v>
      </c>
      <c r="C70">
        <v>36302</v>
      </c>
      <c r="D70">
        <v>12</v>
      </c>
      <c r="E70" t="s">
        <v>365</v>
      </c>
      <c r="F70" s="6" t="s">
        <v>366</v>
      </c>
      <c r="G70" t="s">
        <v>33</v>
      </c>
      <c r="H70" t="s">
        <v>52</v>
      </c>
      <c r="I70" t="s">
        <v>17</v>
      </c>
      <c r="J70" s="8">
        <v>2807</v>
      </c>
      <c r="K70" t="s">
        <v>367</v>
      </c>
      <c r="L70" t="s">
        <v>68</v>
      </c>
      <c r="M70" t="s">
        <v>21</v>
      </c>
      <c r="N70">
        <v>7</v>
      </c>
    </row>
    <row r="71" spans="1:14" ht="90" x14ac:dyDescent="0.55000000000000004">
      <c r="A71" s="5" t="s">
        <v>162</v>
      </c>
      <c r="B71" s="5" t="s">
        <v>341</v>
      </c>
      <c r="C71">
        <v>36302</v>
      </c>
      <c r="D71">
        <v>13</v>
      </c>
      <c r="E71" t="s">
        <v>368</v>
      </c>
      <c r="F71" s="6" t="s">
        <v>369</v>
      </c>
      <c r="G71" t="s">
        <v>25</v>
      </c>
      <c r="H71" t="s">
        <v>52</v>
      </c>
      <c r="I71" t="s">
        <v>17</v>
      </c>
      <c r="J71" s="8">
        <v>1100</v>
      </c>
      <c r="K71" t="s">
        <v>370</v>
      </c>
      <c r="L71" t="s">
        <v>68</v>
      </c>
      <c r="M71" t="s">
        <v>21</v>
      </c>
      <c r="N71">
        <v>7</v>
      </c>
    </row>
    <row r="72" spans="1:14" ht="396" x14ac:dyDescent="0.55000000000000004">
      <c r="A72" s="5" t="s">
        <v>162</v>
      </c>
      <c r="B72" s="5" t="s">
        <v>341</v>
      </c>
      <c r="C72">
        <v>36302</v>
      </c>
      <c r="D72">
        <v>14</v>
      </c>
      <c r="E72" t="s">
        <v>371</v>
      </c>
      <c r="F72" s="6" t="s">
        <v>372</v>
      </c>
      <c r="G72" t="s">
        <v>22</v>
      </c>
      <c r="H72" t="s">
        <v>30</v>
      </c>
      <c r="I72" t="s">
        <v>17</v>
      </c>
      <c r="J72" s="8">
        <v>925</v>
      </c>
      <c r="K72" t="s">
        <v>373</v>
      </c>
      <c r="L72" t="s">
        <v>68</v>
      </c>
      <c r="M72" t="s">
        <v>21</v>
      </c>
      <c r="N72">
        <v>7</v>
      </c>
    </row>
    <row r="73" spans="1:14" ht="216" x14ac:dyDescent="0.55000000000000004">
      <c r="A73" s="5" t="s">
        <v>162</v>
      </c>
      <c r="B73" s="5" t="s">
        <v>374</v>
      </c>
      <c r="C73">
        <v>36321</v>
      </c>
      <c r="D73">
        <v>1</v>
      </c>
      <c r="E73" t="s">
        <v>375</v>
      </c>
      <c r="F73" s="6" t="s">
        <v>376</v>
      </c>
      <c r="G73" t="s">
        <v>28</v>
      </c>
      <c r="H73" t="s">
        <v>29</v>
      </c>
      <c r="I73" t="s">
        <v>40</v>
      </c>
      <c r="J73" s="8">
        <v>4508</v>
      </c>
      <c r="K73" t="s">
        <v>41</v>
      </c>
      <c r="L73" t="s">
        <v>42</v>
      </c>
      <c r="M73" t="s">
        <v>21</v>
      </c>
      <c r="N73">
        <v>7</v>
      </c>
    </row>
    <row r="74" spans="1:14" ht="288" x14ac:dyDescent="0.55000000000000004">
      <c r="A74" s="5" t="s">
        <v>162</v>
      </c>
      <c r="B74" s="5" t="s">
        <v>374</v>
      </c>
      <c r="C74">
        <v>36321</v>
      </c>
      <c r="D74">
        <v>5</v>
      </c>
      <c r="E74" t="s">
        <v>152</v>
      </c>
      <c r="F74" s="6" t="s">
        <v>377</v>
      </c>
      <c r="G74" t="s">
        <v>56</v>
      </c>
      <c r="H74" t="s">
        <v>16</v>
      </c>
      <c r="I74" t="s">
        <v>17</v>
      </c>
      <c r="J74" s="8">
        <v>413</v>
      </c>
      <c r="K74" t="s">
        <v>378</v>
      </c>
      <c r="L74" t="s">
        <v>68</v>
      </c>
      <c r="M74" t="s">
        <v>21</v>
      </c>
      <c r="N74">
        <v>7</v>
      </c>
    </row>
    <row r="75" spans="1:14" ht="144" x14ac:dyDescent="0.55000000000000004">
      <c r="A75" s="5" t="s">
        <v>162</v>
      </c>
      <c r="B75" s="5" t="s">
        <v>374</v>
      </c>
      <c r="C75">
        <v>36321</v>
      </c>
      <c r="D75">
        <v>6</v>
      </c>
      <c r="E75" t="s">
        <v>160</v>
      </c>
      <c r="F75" s="6" t="s">
        <v>379</v>
      </c>
      <c r="G75" t="s">
        <v>56</v>
      </c>
      <c r="H75" t="s">
        <v>16</v>
      </c>
      <c r="I75" t="s">
        <v>17</v>
      </c>
      <c r="J75" s="8">
        <v>2400</v>
      </c>
      <c r="K75" t="s">
        <v>380</v>
      </c>
      <c r="L75" t="s">
        <v>68</v>
      </c>
      <c r="M75" t="s">
        <v>104</v>
      </c>
      <c r="N75">
        <v>7</v>
      </c>
    </row>
    <row r="76" spans="1:14" ht="216" x14ac:dyDescent="0.55000000000000004">
      <c r="A76" s="5" t="s">
        <v>162</v>
      </c>
      <c r="B76" s="5" t="s">
        <v>381</v>
      </c>
      <c r="C76">
        <v>36341</v>
      </c>
      <c r="D76">
        <v>1</v>
      </c>
      <c r="E76" t="s">
        <v>382</v>
      </c>
      <c r="F76" s="6" t="s">
        <v>383</v>
      </c>
      <c r="G76" t="s">
        <v>28</v>
      </c>
      <c r="H76" t="s">
        <v>37</v>
      </c>
      <c r="I76" t="s">
        <v>17</v>
      </c>
      <c r="J76" s="8">
        <v>40350</v>
      </c>
      <c r="K76" t="s">
        <v>41</v>
      </c>
      <c r="L76" t="s">
        <v>32</v>
      </c>
      <c r="M76" t="s">
        <v>21</v>
      </c>
      <c r="N76">
        <v>7</v>
      </c>
    </row>
    <row r="77" spans="1:14" ht="180" x14ac:dyDescent="0.55000000000000004">
      <c r="A77" s="5" t="s">
        <v>162</v>
      </c>
      <c r="B77" s="5" t="s">
        <v>381</v>
      </c>
      <c r="C77">
        <v>36341</v>
      </c>
      <c r="D77">
        <v>5</v>
      </c>
      <c r="E77" t="s">
        <v>384</v>
      </c>
      <c r="F77" s="6" t="s">
        <v>385</v>
      </c>
      <c r="G77" t="s">
        <v>25</v>
      </c>
      <c r="H77" t="s">
        <v>16</v>
      </c>
      <c r="I77" t="s">
        <v>17</v>
      </c>
      <c r="J77" s="8">
        <v>66000</v>
      </c>
      <c r="K77" t="s">
        <v>386</v>
      </c>
      <c r="L77" t="s">
        <v>32</v>
      </c>
      <c r="M77" t="s">
        <v>21</v>
      </c>
      <c r="N77">
        <v>7</v>
      </c>
    </row>
    <row r="78" spans="1:14" ht="108" x14ac:dyDescent="0.55000000000000004">
      <c r="A78" s="5" t="s">
        <v>162</v>
      </c>
      <c r="B78" s="5" t="s">
        <v>381</v>
      </c>
      <c r="C78">
        <v>36341</v>
      </c>
      <c r="D78">
        <v>6</v>
      </c>
      <c r="E78" t="s">
        <v>115</v>
      </c>
      <c r="F78" s="6" t="s">
        <v>387</v>
      </c>
      <c r="G78" t="s">
        <v>33</v>
      </c>
      <c r="H78" t="s">
        <v>16</v>
      </c>
      <c r="I78" t="s">
        <v>17</v>
      </c>
      <c r="J78" s="8">
        <v>20000</v>
      </c>
      <c r="K78" t="s">
        <v>388</v>
      </c>
      <c r="L78" t="s">
        <v>32</v>
      </c>
      <c r="M78" t="s">
        <v>34</v>
      </c>
      <c r="N78">
        <v>7</v>
      </c>
    </row>
    <row r="79" spans="1:14" ht="144" x14ac:dyDescent="0.55000000000000004">
      <c r="A79" s="5" t="s">
        <v>162</v>
      </c>
      <c r="B79" s="5" t="s">
        <v>381</v>
      </c>
      <c r="C79">
        <v>36341</v>
      </c>
      <c r="D79">
        <v>7</v>
      </c>
      <c r="E79" t="s">
        <v>389</v>
      </c>
      <c r="F79" s="6" t="s">
        <v>390</v>
      </c>
      <c r="G79" t="s">
        <v>25</v>
      </c>
      <c r="H79" t="s">
        <v>16</v>
      </c>
      <c r="I79" t="s">
        <v>17</v>
      </c>
      <c r="J79" s="8">
        <v>6000</v>
      </c>
      <c r="K79" t="s">
        <v>391</v>
      </c>
      <c r="L79" t="s">
        <v>32</v>
      </c>
      <c r="M79" t="s">
        <v>21</v>
      </c>
      <c r="N79">
        <v>7</v>
      </c>
    </row>
    <row r="80" spans="1:14" ht="108" x14ac:dyDescent="0.55000000000000004">
      <c r="A80" s="5" t="s">
        <v>162</v>
      </c>
      <c r="B80" s="5" t="s">
        <v>381</v>
      </c>
      <c r="C80">
        <v>36341</v>
      </c>
      <c r="D80">
        <v>8</v>
      </c>
      <c r="E80" t="s">
        <v>392</v>
      </c>
      <c r="F80" s="6" t="s">
        <v>393</v>
      </c>
      <c r="G80" t="s">
        <v>25</v>
      </c>
      <c r="H80" t="s">
        <v>16</v>
      </c>
      <c r="I80" t="s">
        <v>17</v>
      </c>
      <c r="J80" s="8">
        <v>13000</v>
      </c>
      <c r="K80" t="s">
        <v>386</v>
      </c>
      <c r="L80" t="s">
        <v>32</v>
      </c>
      <c r="M80" t="s">
        <v>21</v>
      </c>
      <c r="N80">
        <v>7</v>
      </c>
    </row>
    <row r="81" spans="1:14" ht="108" x14ac:dyDescent="0.55000000000000004">
      <c r="A81" s="5" t="s">
        <v>162</v>
      </c>
      <c r="B81" s="5" t="s">
        <v>381</v>
      </c>
      <c r="C81">
        <v>36341</v>
      </c>
      <c r="D81">
        <v>9</v>
      </c>
      <c r="E81" t="s">
        <v>394</v>
      </c>
      <c r="F81" s="6" t="s">
        <v>395</v>
      </c>
      <c r="G81" t="s">
        <v>33</v>
      </c>
      <c r="H81" t="s">
        <v>16</v>
      </c>
      <c r="I81" t="s">
        <v>17</v>
      </c>
      <c r="J81" s="8">
        <v>1115</v>
      </c>
      <c r="K81" t="s">
        <v>388</v>
      </c>
      <c r="L81" t="s">
        <v>32</v>
      </c>
      <c r="M81" t="s">
        <v>34</v>
      </c>
      <c r="N81">
        <v>7</v>
      </c>
    </row>
    <row r="82" spans="1:14" ht="216" x14ac:dyDescent="0.55000000000000004">
      <c r="A82" s="5" t="s">
        <v>162</v>
      </c>
      <c r="B82" s="5" t="s">
        <v>396</v>
      </c>
      <c r="C82">
        <v>36342</v>
      </c>
      <c r="D82">
        <v>1</v>
      </c>
      <c r="E82" t="s">
        <v>397</v>
      </c>
      <c r="F82" s="6" t="s">
        <v>398</v>
      </c>
      <c r="G82" t="s">
        <v>28</v>
      </c>
      <c r="H82" t="s">
        <v>74</v>
      </c>
      <c r="I82" t="s">
        <v>52</v>
      </c>
      <c r="J82" s="8">
        <v>13464</v>
      </c>
      <c r="K82" t="s">
        <v>67</v>
      </c>
      <c r="L82" t="s">
        <v>32</v>
      </c>
      <c r="M82" t="s">
        <v>21</v>
      </c>
      <c r="N82">
        <v>7</v>
      </c>
    </row>
    <row r="83" spans="1:14" ht="126" x14ac:dyDescent="0.55000000000000004">
      <c r="A83" s="5" t="s">
        <v>162</v>
      </c>
      <c r="B83" s="5" t="s">
        <v>396</v>
      </c>
      <c r="C83">
        <v>36342</v>
      </c>
      <c r="D83">
        <v>5</v>
      </c>
      <c r="E83" t="s">
        <v>399</v>
      </c>
      <c r="F83" s="6" t="s">
        <v>400</v>
      </c>
      <c r="G83" t="s">
        <v>43</v>
      </c>
      <c r="H83" t="s">
        <v>52</v>
      </c>
      <c r="I83" t="s">
        <v>50</v>
      </c>
      <c r="J83" s="8">
        <v>1400</v>
      </c>
      <c r="K83" t="s">
        <v>401</v>
      </c>
      <c r="L83" t="s">
        <v>32</v>
      </c>
      <c r="M83" t="s">
        <v>47</v>
      </c>
      <c r="N83">
        <v>7</v>
      </c>
    </row>
    <row r="84" spans="1:14" ht="126" x14ac:dyDescent="0.55000000000000004">
      <c r="A84" s="5" t="s">
        <v>162</v>
      </c>
      <c r="B84" s="5" t="s">
        <v>396</v>
      </c>
      <c r="C84">
        <v>36342</v>
      </c>
      <c r="D84">
        <v>6</v>
      </c>
      <c r="E84" t="s">
        <v>402</v>
      </c>
      <c r="F84" s="6" t="s">
        <v>403</v>
      </c>
      <c r="G84" t="s">
        <v>25</v>
      </c>
      <c r="H84" t="s">
        <v>30</v>
      </c>
      <c r="I84" t="s">
        <v>17</v>
      </c>
      <c r="J84" s="8">
        <v>4000</v>
      </c>
      <c r="K84" t="s">
        <v>404</v>
      </c>
      <c r="L84" t="s">
        <v>32</v>
      </c>
      <c r="M84" t="s">
        <v>21</v>
      </c>
      <c r="N84">
        <v>7</v>
      </c>
    </row>
    <row r="85" spans="1:14" ht="198" x14ac:dyDescent="0.55000000000000004">
      <c r="A85" s="5" t="s">
        <v>162</v>
      </c>
      <c r="B85" s="5" t="s">
        <v>405</v>
      </c>
      <c r="C85">
        <v>36368</v>
      </c>
      <c r="D85">
        <v>1</v>
      </c>
      <c r="E85" t="s">
        <v>406</v>
      </c>
      <c r="F85" s="6" t="s">
        <v>407</v>
      </c>
      <c r="G85" t="s">
        <v>28</v>
      </c>
      <c r="H85" t="s">
        <v>37</v>
      </c>
      <c r="I85" t="s">
        <v>17</v>
      </c>
      <c r="J85" s="8">
        <v>507</v>
      </c>
      <c r="K85" t="s">
        <v>38</v>
      </c>
      <c r="L85" t="s">
        <v>42</v>
      </c>
      <c r="M85" t="s">
        <v>21</v>
      </c>
      <c r="N85">
        <v>7</v>
      </c>
    </row>
    <row r="86" spans="1:14" ht="144" x14ac:dyDescent="0.55000000000000004">
      <c r="A86" s="5" t="s">
        <v>162</v>
      </c>
      <c r="B86" s="5" t="s">
        <v>405</v>
      </c>
      <c r="C86">
        <v>36368</v>
      </c>
      <c r="D86">
        <v>5</v>
      </c>
      <c r="E86" t="s">
        <v>408</v>
      </c>
      <c r="F86" s="6" t="s">
        <v>409</v>
      </c>
      <c r="G86" t="s">
        <v>33</v>
      </c>
      <c r="H86" t="s">
        <v>66</v>
      </c>
      <c r="I86" t="s">
        <v>17</v>
      </c>
      <c r="J86" s="8">
        <v>6758</v>
      </c>
      <c r="K86" t="s">
        <v>410</v>
      </c>
      <c r="L86" t="s">
        <v>39</v>
      </c>
      <c r="M86" t="s">
        <v>34</v>
      </c>
      <c r="N86">
        <v>7</v>
      </c>
    </row>
    <row r="87" spans="1:14" ht="198" x14ac:dyDescent="0.55000000000000004">
      <c r="A87" s="5" t="s">
        <v>162</v>
      </c>
      <c r="B87" s="5" t="s">
        <v>405</v>
      </c>
      <c r="C87">
        <v>36368</v>
      </c>
      <c r="D87">
        <v>6</v>
      </c>
      <c r="E87" t="s">
        <v>411</v>
      </c>
      <c r="F87" s="6" t="s">
        <v>412</v>
      </c>
      <c r="G87" t="s">
        <v>33</v>
      </c>
      <c r="H87" t="s">
        <v>45</v>
      </c>
      <c r="I87" t="s">
        <v>17</v>
      </c>
      <c r="J87" s="8">
        <v>3787</v>
      </c>
      <c r="K87" t="s">
        <v>413</v>
      </c>
      <c r="L87" t="s">
        <v>39</v>
      </c>
      <c r="M87" t="s">
        <v>21</v>
      </c>
      <c r="N87">
        <v>7</v>
      </c>
    </row>
    <row r="88" spans="1:14" ht="216" x14ac:dyDescent="0.55000000000000004">
      <c r="A88" s="5" t="s">
        <v>162</v>
      </c>
      <c r="B88" s="5" t="s">
        <v>414</v>
      </c>
      <c r="C88">
        <v>36383</v>
      </c>
      <c r="D88">
        <v>1</v>
      </c>
      <c r="E88" t="s">
        <v>415</v>
      </c>
      <c r="F88" s="6" t="s">
        <v>416</v>
      </c>
      <c r="G88" t="s">
        <v>28</v>
      </c>
      <c r="H88" t="s">
        <v>29</v>
      </c>
      <c r="I88" t="s">
        <v>52</v>
      </c>
      <c r="J88" s="8">
        <v>5575</v>
      </c>
      <c r="K88" t="s">
        <v>31</v>
      </c>
      <c r="L88" t="s">
        <v>68</v>
      </c>
      <c r="M88" t="s">
        <v>21</v>
      </c>
      <c r="N88">
        <v>7</v>
      </c>
    </row>
    <row r="89" spans="1:14" ht="90" x14ac:dyDescent="0.55000000000000004">
      <c r="A89" s="5" t="s">
        <v>162</v>
      </c>
      <c r="B89" s="5" t="s">
        <v>414</v>
      </c>
      <c r="C89">
        <v>36383</v>
      </c>
      <c r="D89">
        <v>5</v>
      </c>
      <c r="E89" t="s">
        <v>417</v>
      </c>
      <c r="F89" s="6" t="s">
        <v>418</v>
      </c>
      <c r="G89" t="s">
        <v>33</v>
      </c>
      <c r="H89" t="s">
        <v>16</v>
      </c>
      <c r="I89" t="s">
        <v>17</v>
      </c>
      <c r="J89" s="8">
        <v>3000</v>
      </c>
      <c r="K89" t="s">
        <v>419</v>
      </c>
      <c r="L89" t="s">
        <v>420</v>
      </c>
      <c r="M89" t="s">
        <v>34</v>
      </c>
      <c r="N89">
        <v>7</v>
      </c>
    </row>
    <row r="90" spans="1:14" ht="126" x14ac:dyDescent="0.55000000000000004">
      <c r="A90" s="5" t="s">
        <v>162</v>
      </c>
      <c r="B90" s="5" t="s">
        <v>414</v>
      </c>
      <c r="C90">
        <v>36383</v>
      </c>
      <c r="D90">
        <v>6</v>
      </c>
      <c r="E90" t="s">
        <v>421</v>
      </c>
      <c r="F90" s="6" t="s">
        <v>422</v>
      </c>
      <c r="G90" t="s">
        <v>33</v>
      </c>
      <c r="H90" t="s">
        <v>23</v>
      </c>
      <c r="I90" t="s">
        <v>17</v>
      </c>
      <c r="J90" s="8">
        <v>12650</v>
      </c>
      <c r="K90" t="s">
        <v>423</v>
      </c>
      <c r="L90" t="s">
        <v>420</v>
      </c>
      <c r="M90" t="s">
        <v>21</v>
      </c>
      <c r="N90">
        <v>7</v>
      </c>
    </row>
    <row r="91" spans="1:14" ht="126" x14ac:dyDescent="0.55000000000000004">
      <c r="A91" s="5" t="s">
        <v>162</v>
      </c>
      <c r="B91" s="5" t="s">
        <v>414</v>
      </c>
      <c r="C91">
        <v>36383</v>
      </c>
      <c r="D91">
        <v>7</v>
      </c>
      <c r="E91" t="s">
        <v>424</v>
      </c>
      <c r="F91" s="6" t="s">
        <v>425</v>
      </c>
      <c r="G91" t="s">
        <v>25</v>
      </c>
      <c r="H91" t="s">
        <v>52</v>
      </c>
      <c r="I91" t="s">
        <v>17</v>
      </c>
      <c r="J91" s="8">
        <v>12309</v>
      </c>
      <c r="K91" t="s">
        <v>426</v>
      </c>
      <c r="L91" t="s">
        <v>427</v>
      </c>
      <c r="M91" t="s">
        <v>21</v>
      </c>
      <c r="N91">
        <v>7</v>
      </c>
    </row>
    <row r="92" spans="1:14" ht="108" x14ac:dyDescent="0.55000000000000004">
      <c r="A92" s="5" t="s">
        <v>162</v>
      </c>
      <c r="B92" s="5" t="s">
        <v>414</v>
      </c>
      <c r="C92">
        <v>36383</v>
      </c>
      <c r="D92">
        <v>8</v>
      </c>
      <c r="E92" t="s">
        <v>428</v>
      </c>
      <c r="F92" s="6" t="s">
        <v>429</v>
      </c>
      <c r="G92" t="s">
        <v>25</v>
      </c>
      <c r="H92" t="s">
        <v>52</v>
      </c>
      <c r="I92" t="s">
        <v>17</v>
      </c>
      <c r="J92" s="8">
        <v>4563</v>
      </c>
      <c r="K92" t="s">
        <v>430</v>
      </c>
      <c r="L92" t="s">
        <v>427</v>
      </c>
      <c r="M92" t="s">
        <v>21</v>
      </c>
      <c r="N92">
        <v>7</v>
      </c>
    </row>
    <row r="93" spans="1:14" ht="216" x14ac:dyDescent="0.55000000000000004">
      <c r="A93" s="5" t="s">
        <v>162</v>
      </c>
      <c r="B93" s="5" t="s">
        <v>431</v>
      </c>
      <c r="C93">
        <v>36387</v>
      </c>
      <c r="D93">
        <v>1</v>
      </c>
      <c r="E93" t="s">
        <v>432</v>
      </c>
      <c r="F93" s="6" t="s">
        <v>433</v>
      </c>
      <c r="G93" t="s">
        <v>28</v>
      </c>
      <c r="H93" t="s">
        <v>29</v>
      </c>
      <c r="I93" t="s">
        <v>40</v>
      </c>
      <c r="J93" s="8">
        <v>21397</v>
      </c>
      <c r="K93" t="s">
        <v>38</v>
      </c>
      <c r="L93" t="s">
        <v>68</v>
      </c>
      <c r="M93" t="s">
        <v>21</v>
      </c>
      <c r="N93">
        <v>7</v>
      </c>
    </row>
    <row r="94" spans="1:14" ht="216" x14ac:dyDescent="0.55000000000000004">
      <c r="A94" s="5" t="s">
        <v>162</v>
      </c>
      <c r="B94" s="5" t="s">
        <v>431</v>
      </c>
      <c r="C94">
        <v>36387</v>
      </c>
      <c r="D94">
        <v>5</v>
      </c>
      <c r="E94" t="s">
        <v>434</v>
      </c>
      <c r="F94" s="6" t="s">
        <v>435</v>
      </c>
      <c r="G94" t="s">
        <v>33</v>
      </c>
      <c r="H94" t="s">
        <v>16</v>
      </c>
      <c r="I94" t="s">
        <v>17</v>
      </c>
      <c r="J94" s="8">
        <v>13052</v>
      </c>
      <c r="K94" t="s">
        <v>436</v>
      </c>
      <c r="L94" t="s">
        <v>42</v>
      </c>
      <c r="M94" t="s">
        <v>34</v>
      </c>
      <c r="N94">
        <v>7</v>
      </c>
    </row>
    <row r="95" spans="1:14" ht="180" x14ac:dyDescent="0.55000000000000004">
      <c r="A95" s="5" t="s">
        <v>162</v>
      </c>
      <c r="B95" s="5" t="s">
        <v>431</v>
      </c>
      <c r="C95">
        <v>36387</v>
      </c>
      <c r="D95">
        <v>6</v>
      </c>
      <c r="E95" t="s">
        <v>437</v>
      </c>
      <c r="F95" s="6" t="s">
        <v>438</v>
      </c>
      <c r="G95" t="s">
        <v>15</v>
      </c>
      <c r="H95" t="s">
        <v>16</v>
      </c>
      <c r="I95" t="s">
        <v>17</v>
      </c>
      <c r="J95" s="8">
        <v>3150</v>
      </c>
      <c r="K95" t="s">
        <v>439</v>
      </c>
      <c r="L95" t="s">
        <v>42</v>
      </c>
      <c r="M95" t="s">
        <v>21</v>
      </c>
      <c r="N95">
        <v>7</v>
      </c>
    </row>
    <row r="96" spans="1:14" ht="306" x14ac:dyDescent="0.55000000000000004">
      <c r="A96" s="5" t="s">
        <v>162</v>
      </c>
      <c r="B96" s="5" t="s">
        <v>431</v>
      </c>
      <c r="C96">
        <v>36387</v>
      </c>
      <c r="D96">
        <v>8</v>
      </c>
      <c r="E96" t="s">
        <v>440</v>
      </c>
      <c r="F96" s="6" t="s">
        <v>441</v>
      </c>
      <c r="G96" t="s">
        <v>33</v>
      </c>
      <c r="H96" t="s">
        <v>54</v>
      </c>
      <c r="I96" t="s">
        <v>40</v>
      </c>
      <c r="J96" s="8">
        <v>7862</v>
      </c>
      <c r="K96" t="s">
        <v>442</v>
      </c>
      <c r="L96" t="s">
        <v>42</v>
      </c>
      <c r="M96" t="s">
        <v>21</v>
      </c>
      <c r="N96">
        <v>7</v>
      </c>
    </row>
    <row r="97" spans="1:14" ht="288" x14ac:dyDescent="0.55000000000000004">
      <c r="A97" s="5" t="s">
        <v>162</v>
      </c>
      <c r="B97" s="5" t="s">
        <v>431</v>
      </c>
      <c r="C97">
        <v>36387</v>
      </c>
      <c r="D97">
        <v>9</v>
      </c>
      <c r="E97" t="s">
        <v>443</v>
      </c>
      <c r="F97" s="6" t="s">
        <v>444</v>
      </c>
      <c r="G97" t="s">
        <v>43</v>
      </c>
      <c r="H97" t="s">
        <v>55</v>
      </c>
      <c r="I97" t="s">
        <v>50</v>
      </c>
      <c r="J97" s="8">
        <v>5650</v>
      </c>
      <c r="K97" t="s">
        <v>445</v>
      </c>
      <c r="L97" t="s">
        <v>42</v>
      </c>
      <c r="M97" t="s">
        <v>21</v>
      </c>
      <c r="N97">
        <v>7</v>
      </c>
    </row>
    <row r="98" spans="1:14" ht="252" x14ac:dyDescent="0.55000000000000004">
      <c r="A98" s="5" t="s">
        <v>162</v>
      </c>
      <c r="B98" s="5" t="s">
        <v>431</v>
      </c>
      <c r="C98">
        <v>36387</v>
      </c>
      <c r="D98">
        <v>10</v>
      </c>
      <c r="E98" t="s">
        <v>446</v>
      </c>
      <c r="F98" s="6" t="s">
        <v>447</v>
      </c>
      <c r="G98" t="s">
        <v>43</v>
      </c>
      <c r="H98" t="s">
        <v>55</v>
      </c>
      <c r="I98" t="s">
        <v>50</v>
      </c>
      <c r="J98" s="8">
        <v>2545</v>
      </c>
      <c r="K98" t="s">
        <v>445</v>
      </c>
      <c r="L98" t="s">
        <v>42</v>
      </c>
      <c r="M98" t="s">
        <v>21</v>
      </c>
      <c r="N98">
        <v>7</v>
      </c>
    </row>
    <row r="99" spans="1:14" ht="270" x14ac:dyDescent="0.55000000000000004">
      <c r="A99" s="5" t="s">
        <v>162</v>
      </c>
      <c r="B99" s="5" t="s">
        <v>431</v>
      </c>
      <c r="C99">
        <v>36387</v>
      </c>
      <c r="D99">
        <v>11</v>
      </c>
      <c r="E99" t="s">
        <v>448</v>
      </c>
      <c r="F99" s="6" t="s">
        <v>449</v>
      </c>
      <c r="G99" t="s">
        <v>43</v>
      </c>
      <c r="H99" t="s">
        <v>55</v>
      </c>
      <c r="I99" t="s">
        <v>50</v>
      </c>
      <c r="J99" s="8">
        <v>2880</v>
      </c>
      <c r="K99" t="s">
        <v>445</v>
      </c>
      <c r="L99" t="s">
        <v>42</v>
      </c>
      <c r="M99" t="s">
        <v>21</v>
      </c>
      <c r="N99">
        <v>7</v>
      </c>
    </row>
    <row r="100" spans="1:14" ht="234" x14ac:dyDescent="0.55000000000000004">
      <c r="A100" s="5" t="s">
        <v>162</v>
      </c>
      <c r="B100" s="5" t="s">
        <v>431</v>
      </c>
      <c r="C100">
        <v>36387</v>
      </c>
      <c r="D100">
        <v>12</v>
      </c>
      <c r="E100" t="s">
        <v>450</v>
      </c>
      <c r="F100" s="6" t="s">
        <v>451</v>
      </c>
      <c r="G100" t="s">
        <v>43</v>
      </c>
      <c r="H100" t="s">
        <v>55</v>
      </c>
      <c r="I100" t="s">
        <v>50</v>
      </c>
      <c r="J100" s="8">
        <v>852</v>
      </c>
      <c r="K100" t="s">
        <v>445</v>
      </c>
      <c r="L100" t="s">
        <v>42</v>
      </c>
      <c r="M100" t="s">
        <v>21</v>
      </c>
      <c r="N100">
        <v>7</v>
      </c>
    </row>
    <row r="101" spans="1:14" ht="360" x14ac:dyDescent="0.55000000000000004">
      <c r="A101" s="5" t="s">
        <v>162</v>
      </c>
      <c r="B101" s="5" t="s">
        <v>431</v>
      </c>
      <c r="C101">
        <v>36387</v>
      </c>
      <c r="D101">
        <v>13</v>
      </c>
      <c r="E101" t="s">
        <v>452</v>
      </c>
      <c r="F101" s="6" t="s">
        <v>453</v>
      </c>
      <c r="G101" t="s">
        <v>43</v>
      </c>
      <c r="H101" t="s">
        <v>55</v>
      </c>
      <c r="I101" t="s">
        <v>50</v>
      </c>
      <c r="J101" s="8">
        <v>2317</v>
      </c>
      <c r="K101" t="s">
        <v>445</v>
      </c>
      <c r="L101" t="s">
        <v>42</v>
      </c>
      <c r="M101" t="s">
        <v>21</v>
      </c>
      <c r="N101">
        <v>7</v>
      </c>
    </row>
    <row r="102" spans="1:14" ht="360" x14ac:dyDescent="0.55000000000000004">
      <c r="A102" s="5" t="s">
        <v>162</v>
      </c>
      <c r="B102" s="5" t="s">
        <v>431</v>
      </c>
      <c r="C102">
        <v>36387</v>
      </c>
      <c r="D102">
        <v>14</v>
      </c>
      <c r="E102" t="s">
        <v>454</v>
      </c>
      <c r="F102" s="6" t="s">
        <v>455</v>
      </c>
      <c r="G102" t="s">
        <v>43</v>
      </c>
      <c r="H102" t="s">
        <v>55</v>
      </c>
      <c r="I102" t="s">
        <v>50</v>
      </c>
      <c r="J102" s="8">
        <v>6387</v>
      </c>
      <c r="K102" t="s">
        <v>445</v>
      </c>
      <c r="L102" t="s">
        <v>42</v>
      </c>
      <c r="M102" t="s">
        <v>21</v>
      </c>
      <c r="N102">
        <v>7</v>
      </c>
    </row>
    <row r="103" spans="1:14" ht="234" x14ac:dyDescent="0.55000000000000004">
      <c r="A103" s="5" t="s">
        <v>162</v>
      </c>
      <c r="B103" s="5" t="s">
        <v>431</v>
      </c>
      <c r="C103">
        <v>36387</v>
      </c>
      <c r="D103">
        <v>15</v>
      </c>
      <c r="E103" t="s">
        <v>456</v>
      </c>
      <c r="F103" s="6" t="s">
        <v>457</v>
      </c>
      <c r="G103" t="s">
        <v>15</v>
      </c>
      <c r="H103" t="s">
        <v>40</v>
      </c>
      <c r="I103" t="s">
        <v>50</v>
      </c>
      <c r="J103" s="8">
        <v>1283</v>
      </c>
      <c r="K103" t="s">
        <v>458</v>
      </c>
      <c r="L103" t="s">
        <v>42</v>
      </c>
      <c r="M103" t="s">
        <v>21</v>
      </c>
      <c r="N103">
        <v>7</v>
      </c>
    </row>
    <row r="104" spans="1:14" ht="216" x14ac:dyDescent="0.55000000000000004">
      <c r="A104" s="5" t="s">
        <v>162</v>
      </c>
      <c r="B104" s="5" t="s">
        <v>459</v>
      </c>
      <c r="C104">
        <v>36388</v>
      </c>
      <c r="D104">
        <v>1</v>
      </c>
      <c r="E104" t="s">
        <v>460</v>
      </c>
      <c r="F104" s="6" t="s">
        <v>461</v>
      </c>
      <c r="G104" t="s">
        <v>28</v>
      </c>
      <c r="H104" t="s">
        <v>54</v>
      </c>
      <c r="I104" t="s">
        <v>17</v>
      </c>
      <c r="J104" s="8">
        <v>9807</v>
      </c>
      <c r="K104" t="s">
        <v>41</v>
      </c>
      <c r="L104" t="s">
        <v>84</v>
      </c>
      <c r="M104" t="s">
        <v>21</v>
      </c>
      <c r="N104">
        <v>7</v>
      </c>
    </row>
    <row r="105" spans="1:14" ht="108" x14ac:dyDescent="0.55000000000000004">
      <c r="A105" s="5" t="s">
        <v>162</v>
      </c>
      <c r="B105" s="5" t="s">
        <v>459</v>
      </c>
      <c r="C105">
        <v>36388</v>
      </c>
      <c r="D105">
        <v>5</v>
      </c>
      <c r="E105" t="s">
        <v>462</v>
      </c>
      <c r="F105" s="6" t="s">
        <v>463</v>
      </c>
      <c r="G105" t="s">
        <v>25</v>
      </c>
      <c r="H105" t="s">
        <v>54</v>
      </c>
      <c r="I105" t="s">
        <v>17</v>
      </c>
      <c r="J105" s="8">
        <v>55644</v>
      </c>
      <c r="K105" t="s">
        <v>464</v>
      </c>
      <c r="L105" t="s">
        <v>465</v>
      </c>
      <c r="M105" t="s">
        <v>21</v>
      </c>
      <c r="N105">
        <v>7</v>
      </c>
    </row>
    <row r="106" spans="1:14" ht="108" x14ac:dyDescent="0.55000000000000004">
      <c r="A106" s="5" t="s">
        <v>162</v>
      </c>
      <c r="B106" s="5" t="s">
        <v>459</v>
      </c>
      <c r="C106">
        <v>36388</v>
      </c>
      <c r="D106">
        <v>6</v>
      </c>
      <c r="E106" t="s">
        <v>466</v>
      </c>
      <c r="F106" s="6" t="s">
        <v>463</v>
      </c>
      <c r="G106" t="s">
        <v>25</v>
      </c>
      <c r="H106" t="s">
        <v>54</v>
      </c>
      <c r="I106" t="s">
        <v>45</v>
      </c>
      <c r="J106" s="8">
        <v>55644</v>
      </c>
      <c r="K106" t="s">
        <v>464</v>
      </c>
      <c r="L106" t="s">
        <v>465</v>
      </c>
      <c r="M106" t="s">
        <v>21</v>
      </c>
      <c r="N106">
        <v>7</v>
      </c>
    </row>
    <row r="107" spans="1:14" ht="216" x14ac:dyDescent="0.55000000000000004">
      <c r="A107" s="5" t="s">
        <v>162</v>
      </c>
      <c r="B107" s="5" t="s">
        <v>467</v>
      </c>
      <c r="C107">
        <v>36401</v>
      </c>
      <c r="D107">
        <v>1</v>
      </c>
      <c r="E107" t="s">
        <v>468</v>
      </c>
      <c r="F107" s="6" t="s">
        <v>469</v>
      </c>
      <c r="G107" t="s">
        <v>28</v>
      </c>
      <c r="H107" t="s">
        <v>74</v>
      </c>
      <c r="I107" t="s">
        <v>30</v>
      </c>
      <c r="J107" s="8">
        <v>39025</v>
      </c>
      <c r="K107" t="s">
        <v>31</v>
      </c>
      <c r="L107" t="s">
        <v>32</v>
      </c>
      <c r="M107" t="s">
        <v>21</v>
      </c>
      <c r="N107">
        <v>7</v>
      </c>
    </row>
    <row r="108" spans="1:14" ht="198" x14ac:dyDescent="0.55000000000000004">
      <c r="A108" s="5" t="s">
        <v>162</v>
      </c>
      <c r="B108" s="5" t="s">
        <v>467</v>
      </c>
      <c r="C108">
        <v>36401</v>
      </c>
      <c r="D108">
        <v>5</v>
      </c>
      <c r="E108" t="s">
        <v>470</v>
      </c>
      <c r="F108" s="6" t="s">
        <v>471</v>
      </c>
      <c r="G108" t="s">
        <v>33</v>
      </c>
      <c r="H108" t="s">
        <v>16</v>
      </c>
      <c r="I108" t="s">
        <v>17</v>
      </c>
      <c r="J108" s="8">
        <v>33000</v>
      </c>
      <c r="K108" t="s">
        <v>472</v>
      </c>
      <c r="L108" t="s">
        <v>32</v>
      </c>
      <c r="M108" t="s">
        <v>34</v>
      </c>
      <c r="N108">
        <v>7</v>
      </c>
    </row>
    <row r="109" spans="1:14" ht="162" x14ac:dyDescent="0.55000000000000004">
      <c r="A109" s="5" t="s">
        <v>162</v>
      </c>
      <c r="B109" s="5" t="s">
        <v>467</v>
      </c>
      <c r="C109">
        <v>36401</v>
      </c>
      <c r="D109">
        <v>6</v>
      </c>
      <c r="E109" t="s">
        <v>120</v>
      </c>
      <c r="F109" s="6" t="s">
        <v>473</v>
      </c>
      <c r="G109" t="s">
        <v>58</v>
      </c>
      <c r="H109" t="s">
        <v>16</v>
      </c>
      <c r="I109" t="s">
        <v>17</v>
      </c>
      <c r="J109" s="8">
        <v>5500</v>
      </c>
      <c r="K109" t="s">
        <v>474</v>
      </c>
      <c r="L109" t="s">
        <v>32</v>
      </c>
      <c r="M109" t="s">
        <v>64</v>
      </c>
      <c r="N109">
        <v>7</v>
      </c>
    </row>
    <row r="110" spans="1:14" ht="198" x14ac:dyDescent="0.55000000000000004">
      <c r="A110" s="5" t="s">
        <v>162</v>
      </c>
      <c r="B110" s="5" t="s">
        <v>467</v>
      </c>
      <c r="C110">
        <v>36401</v>
      </c>
      <c r="D110">
        <v>7</v>
      </c>
      <c r="E110" t="s">
        <v>475</v>
      </c>
      <c r="F110" s="6" t="s">
        <v>476</v>
      </c>
      <c r="G110" t="s">
        <v>33</v>
      </c>
      <c r="H110" t="s">
        <v>16</v>
      </c>
      <c r="I110" t="s">
        <v>17</v>
      </c>
      <c r="J110" s="8">
        <v>11459</v>
      </c>
      <c r="K110" t="s">
        <v>477</v>
      </c>
      <c r="L110" t="s">
        <v>32</v>
      </c>
      <c r="M110" t="s">
        <v>34</v>
      </c>
      <c r="N110">
        <v>7</v>
      </c>
    </row>
    <row r="111" spans="1:14" ht="216" x14ac:dyDescent="0.55000000000000004">
      <c r="A111" s="5" t="s">
        <v>162</v>
      </c>
      <c r="B111" s="5" t="s">
        <v>478</v>
      </c>
      <c r="C111">
        <v>36402</v>
      </c>
      <c r="D111">
        <v>1</v>
      </c>
      <c r="E111" t="s">
        <v>479</v>
      </c>
      <c r="F111" s="6" t="s">
        <v>480</v>
      </c>
      <c r="G111" t="s">
        <v>28</v>
      </c>
      <c r="H111" t="s">
        <v>59</v>
      </c>
      <c r="I111" t="s">
        <v>17</v>
      </c>
      <c r="J111" s="8">
        <v>62115</v>
      </c>
      <c r="K111" t="s">
        <v>71</v>
      </c>
      <c r="L111" t="s">
        <v>32</v>
      </c>
      <c r="M111" t="s">
        <v>21</v>
      </c>
      <c r="N111">
        <v>7</v>
      </c>
    </row>
    <row r="112" spans="1:14" ht="180" x14ac:dyDescent="0.55000000000000004">
      <c r="A112" s="5" t="s">
        <v>162</v>
      </c>
      <c r="B112" s="5" t="s">
        <v>478</v>
      </c>
      <c r="C112">
        <v>36402</v>
      </c>
      <c r="D112">
        <v>5</v>
      </c>
      <c r="E112" t="s">
        <v>481</v>
      </c>
      <c r="F112" s="6" t="s">
        <v>482</v>
      </c>
      <c r="G112" t="s">
        <v>25</v>
      </c>
      <c r="H112" t="s">
        <v>16</v>
      </c>
      <c r="I112" t="s">
        <v>55</v>
      </c>
      <c r="J112" s="8">
        <v>57513</v>
      </c>
      <c r="K112" t="s">
        <v>483</v>
      </c>
      <c r="L112" t="s">
        <v>82</v>
      </c>
      <c r="M112" t="s">
        <v>21</v>
      </c>
      <c r="N112">
        <v>7</v>
      </c>
    </row>
    <row r="113" spans="1:14" ht="144" x14ac:dyDescent="0.55000000000000004">
      <c r="A113" s="5" t="s">
        <v>162</v>
      </c>
      <c r="B113" s="5" t="s">
        <v>478</v>
      </c>
      <c r="C113">
        <v>36402</v>
      </c>
      <c r="D113">
        <v>6</v>
      </c>
      <c r="E113" t="s">
        <v>484</v>
      </c>
      <c r="F113" s="6" t="s">
        <v>485</v>
      </c>
      <c r="G113" t="s">
        <v>25</v>
      </c>
      <c r="H113" t="s">
        <v>16</v>
      </c>
      <c r="I113" t="s">
        <v>55</v>
      </c>
      <c r="J113" s="8">
        <v>9734</v>
      </c>
      <c r="K113" t="s">
        <v>483</v>
      </c>
      <c r="L113" t="s">
        <v>82</v>
      </c>
      <c r="M113" t="s">
        <v>21</v>
      </c>
      <c r="N113">
        <v>7</v>
      </c>
    </row>
    <row r="114" spans="1:14" ht="216" x14ac:dyDescent="0.55000000000000004">
      <c r="A114" s="5" t="s">
        <v>162</v>
      </c>
      <c r="B114" s="5" t="s">
        <v>486</v>
      </c>
      <c r="C114">
        <v>36403</v>
      </c>
      <c r="D114">
        <v>1</v>
      </c>
      <c r="E114" t="s">
        <v>487</v>
      </c>
      <c r="F114" s="6" t="s">
        <v>488</v>
      </c>
      <c r="G114" t="s">
        <v>28</v>
      </c>
      <c r="H114" t="s">
        <v>29</v>
      </c>
      <c r="I114" t="s">
        <v>17</v>
      </c>
      <c r="J114" s="8">
        <v>100700</v>
      </c>
      <c r="K114" t="s">
        <v>31</v>
      </c>
      <c r="L114" t="s">
        <v>39</v>
      </c>
      <c r="M114" t="s">
        <v>21</v>
      </c>
      <c r="N114">
        <v>7</v>
      </c>
    </row>
    <row r="115" spans="1:14" ht="180" x14ac:dyDescent="0.55000000000000004">
      <c r="A115" s="5" t="s">
        <v>162</v>
      </c>
      <c r="B115" s="5" t="s">
        <v>486</v>
      </c>
      <c r="C115">
        <v>36403</v>
      </c>
      <c r="D115">
        <v>5</v>
      </c>
      <c r="E115" t="s">
        <v>94</v>
      </c>
      <c r="F115" s="6" t="s">
        <v>489</v>
      </c>
      <c r="G115" t="s">
        <v>25</v>
      </c>
      <c r="H115" t="s">
        <v>16</v>
      </c>
      <c r="I115" t="s">
        <v>17</v>
      </c>
      <c r="J115" s="8">
        <v>208662</v>
      </c>
      <c r="K115" t="s">
        <v>490</v>
      </c>
      <c r="L115" t="s">
        <v>39</v>
      </c>
      <c r="M115" t="s">
        <v>21</v>
      </c>
      <c r="N115">
        <v>7</v>
      </c>
    </row>
    <row r="116" spans="1:14" ht="198" x14ac:dyDescent="0.55000000000000004">
      <c r="A116" s="5" t="s">
        <v>162</v>
      </c>
      <c r="B116" s="5" t="s">
        <v>486</v>
      </c>
      <c r="C116">
        <v>36403</v>
      </c>
      <c r="D116">
        <v>6</v>
      </c>
      <c r="E116" t="s">
        <v>491</v>
      </c>
      <c r="F116" s="6" t="s">
        <v>492</v>
      </c>
      <c r="G116" t="s">
        <v>43</v>
      </c>
      <c r="H116" t="s">
        <v>16</v>
      </c>
      <c r="I116" t="s">
        <v>17</v>
      </c>
      <c r="J116" s="8">
        <v>5075</v>
      </c>
      <c r="K116" t="s">
        <v>493</v>
      </c>
      <c r="L116" t="s">
        <v>68</v>
      </c>
      <c r="M116" t="s">
        <v>47</v>
      </c>
      <c r="N116">
        <v>7</v>
      </c>
    </row>
    <row r="117" spans="1:14" ht="270" x14ac:dyDescent="0.55000000000000004">
      <c r="A117" s="5" t="s">
        <v>162</v>
      </c>
      <c r="B117" s="5" t="s">
        <v>486</v>
      </c>
      <c r="C117">
        <v>36403</v>
      </c>
      <c r="D117">
        <v>7</v>
      </c>
      <c r="E117" t="s">
        <v>494</v>
      </c>
      <c r="F117" s="6" t="s">
        <v>495</v>
      </c>
      <c r="G117" t="s">
        <v>33</v>
      </c>
      <c r="H117" t="s">
        <v>16</v>
      </c>
      <c r="I117" t="s">
        <v>17</v>
      </c>
      <c r="J117" s="8">
        <v>16955</v>
      </c>
      <c r="K117" t="s">
        <v>496</v>
      </c>
      <c r="L117" t="s">
        <v>497</v>
      </c>
      <c r="M117" t="s">
        <v>34</v>
      </c>
      <c r="N117">
        <v>7</v>
      </c>
    </row>
    <row r="118" spans="1:14" ht="270" x14ac:dyDescent="0.55000000000000004">
      <c r="A118" s="5" t="s">
        <v>162</v>
      </c>
      <c r="B118" s="5" t="s">
        <v>486</v>
      </c>
      <c r="C118">
        <v>36403</v>
      </c>
      <c r="D118">
        <v>8</v>
      </c>
      <c r="E118" t="s">
        <v>498</v>
      </c>
      <c r="F118" s="6" t="s">
        <v>499</v>
      </c>
      <c r="G118" t="s">
        <v>33</v>
      </c>
      <c r="H118" t="s">
        <v>16</v>
      </c>
      <c r="I118" t="s">
        <v>17</v>
      </c>
      <c r="J118" s="8">
        <v>15100</v>
      </c>
      <c r="K118" t="s">
        <v>496</v>
      </c>
      <c r="L118" t="s">
        <v>497</v>
      </c>
      <c r="M118" t="s">
        <v>34</v>
      </c>
      <c r="N118">
        <v>7</v>
      </c>
    </row>
    <row r="119" spans="1:14" ht="216" x14ac:dyDescent="0.55000000000000004">
      <c r="A119" s="5" t="s">
        <v>162</v>
      </c>
      <c r="B119" s="5" t="s">
        <v>500</v>
      </c>
      <c r="C119">
        <v>36404</v>
      </c>
      <c r="D119">
        <v>1</v>
      </c>
      <c r="E119" t="s">
        <v>501</v>
      </c>
      <c r="F119" s="6" t="s">
        <v>502</v>
      </c>
      <c r="G119" t="s">
        <v>28</v>
      </c>
      <c r="H119" t="s">
        <v>29</v>
      </c>
      <c r="I119" t="s">
        <v>17</v>
      </c>
      <c r="J119" s="8">
        <v>45167</v>
      </c>
      <c r="K119" t="s">
        <v>41</v>
      </c>
      <c r="L119" t="s">
        <v>39</v>
      </c>
      <c r="M119" t="s">
        <v>21</v>
      </c>
      <c r="N119">
        <v>7</v>
      </c>
    </row>
    <row r="120" spans="1:14" ht="144" x14ac:dyDescent="0.55000000000000004">
      <c r="A120" s="5" t="s">
        <v>162</v>
      </c>
      <c r="B120" s="5" t="s">
        <v>500</v>
      </c>
      <c r="C120">
        <v>36404</v>
      </c>
      <c r="D120">
        <v>5</v>
      </c>
      <c r="E120" t="s">
        <v>503</v>
      </c>
      <c r="F120" s="6" t="s">
        <v>504</v>
      </c>
      <c r="G120" t="s">
        <v>15</v>
      </c>
      <c r="H120" t="s">
        <v>16</v>
      </c>
      <c r="I120" t="s">
        <v>44</v>
      </c>
      <c r="J120" s="8">
        <v>35573</v>
      </c>
      <c r="K120" t="s">
        <v>505</v>
      </c>
      <c r="L120" t="s">
        <v>39</v>
      </c>
      <c r="M120" t="s">
        <v>21</v>
      </c>
      <c r="N120">
        <v>7</v>
      </c>
    </row>
    <row r="121" spans="1:14" ht="162" x14ac:dyDescent="0.55000000000000004">
      <c r="A121" s="5" t="s">
        <v>162</v>
      </c>
      <c r="B121" s="5" t="s">
        <v>500</v>
      </c>
      <c r="C121">
        <v>36404</v>
      </c>
      <c r="D121">
        <v>6</v>
      </c>
      <c r="E121" t="s">
        <v>506</v>
      </c>
      <c r="F121" s="6" t="s">
        <v>507</v>
      </c>
      <c r="G121" t="s">
        <v>33</v>
      </c>
      <c r="H121" t="s">
        <v>16</v>
      </c>
      <c r="I121" t="s">
        <v>17</v>
      </c>
      <c r="J121" s="8">
        <v>17940</v>
      </c>
      <c r="K121" t="s">
        <v>508</v>
      </c>
      <c r="L121" t="s">
        <v>39</v>
      </c>
      <c r="M121" t="s">
        <v>34</v>
      </c>
      <c r="N121">
        <v>7</v>
      </c>
    </row>
    <row r="122" spans="1:14" ht="162" x14ac:dyDescent="0.55000000000000004">
      <c r="A122" s="5" t="s">
        <v>162</v>
      </c>
      <c r="B122" s="5" t="s">
        <v>500</v>
      </c>
      <c r="C122">
        <v>36404</v>
      </c>
      <c r="D122">
        <v>7</v>
      </c>
      <c r="E122" t="s">
        <v>509</v>
      </c>
      <c r="F122" s="6" t="s">
        <v>510</v>
      </c>
      <c r="G122" t="s">
        <v>15</v>
      </c>
      <c r="H122" t="s">
        <v>16</v>
      </c>
      <c r="I122" t="s">
        <v>44</v>
      </c>
      <c r="J122" s="8">
        <v>1573</v>
      </c>
      <c r="K122" t="s">
        <v>505</v>
      </c>
      <c r="L122" t="s">
        <v>39</v>
      </c>
      <c r="M122" t="s">
        <v>21</v>
      </c>
      <c r="N122">
        <v>7</v>
      </c>
    </row>
    <row r="123" spans="1:14" ht="180" x14ac:dyDescent="0.55000000000000004">
      <c r="A123" s="5" t="s">
        <v>162</v>
      </c>
      <c r="B123" s="5" t="s">
        <v>500</v>
      </c>
      <c r="C123">
        <v>36404</v>
      </c>
      <c r="D123">
        <v>8</v>
      </c>
      <c r="E123" t="s">
        <v>511</v>
      </c>
      <c r="F123" s="6" t="s">
        <v>512</v>
      </c>
      <c r="G123" t="s">
        <v>33</v>
      </c>
      <c r="H123" t="s">
        <v>16</v>
      </c>
      <c r="I123" t="s">
        <v>17</v>
      </c>
      <c r="J123" s="8">
        <v>7294</v>
      </c>
      <c r="K123" t="s">
        <v>508</v>
      </c>
      <c r="L123" t="s">
        <v>39</v>
      </c>
      <c r="M123" t="s">
        <v>34</v>
      </c>
      <c r="N123">
        <v>7</v>
      </c>
    </row>
    <row r="124" spans="1:14" ht="216" x14ac:dyDescent="0.55000000000000004">
      <c r="A124" s="5" t="s">
        <v>162</v>
      </c>
      <c r="B124" s="5" t="s">
        <v>513</v>
      </c>
      <c r="C124">
        <v>36405</v>
      </c>
      <c r="D124">
        <v>1</v>
      </c>
      <c r="E124" t="s">
        <v>514</v>
      </c>
      <c r="F124" s="6" t="s">
        <v>515</v>
      </c>
      <c r="G124" t="s">
        <v>28</v>
      </c>
      <c r="H124" t="s">
        <v>37</v>
      </c>
      <c r="I124" t="s">
        <v>52</v>
      </c>
      <c r="J124" s="8">
        <v>45505</v>
      </c>
      <c r="K124" t="s">
        <v>38</v>
      </c>
      <c r="L124" t="s">
        <v>32</v>
      </c>
      <c r="M124" t="s">
        <v>21</v>
      </c>
      <c r="N124">
        <v>7</v>
      </c>
    </row>
    <row r="125" spans="1:14" ht="108" x14ac:dyDescent="0.55000000000000004">
      <c r="A125" s="5" t="s">
        <v>162</v>
      </c>
      <c r="B125" s="5" t="s">
        <v>513</v>
      </c>
      <c r="C125">
        <v>36405</v>
      </c>
      <c r="D125">
        <v>2</v>
      </c>
      <c r="E125" t="s">
        <v>516</v>
      </c>
      <c r="F125" s="6" t="s">
        <v>517</v>
      </c>
      <c r="G125" t="s">
        <v>28</v>
      </c>
      <c r="H125" t="s">
        <v>45</v>
      </c>
      <c r="I125" t="s">
        <v>52</v>
      </c>
      <c r="J125" s="8">
        <v>3000</v>
      </c>
      <c r="K125" t="s">
        <v>518</v>
      </c>
      <c r="L125" t="s">
        <v>32</v>
      </c>
      <c r="M125" t="s">
        <v>21</v>
      </c>
      <c r="N125">
        <v>7</v>
      </c>
    </row>
    <row r="126" spans="1:14" ht="360" x14ac:dyDescent="0.55000000000000004">
      <c r="A126" s="5" t="s">
        <v>162</v>
      </c>
      <c r="B126" s="5" t="s">
        <v>513</v>
      </c>
      <c r="C126">
        <v>36405</v>
      </c>
      <c r="D126">
        <v>5</v>
      </c>
      <c r="E126" t="s">
        <v>519</v>
      </c>
      <c r="F126" s="6" t="s">
        <v>520</v>
      </c>
      <c r="G126" t="s">
        <v>33</v>
      </c>
      <c r="H126" t="s">
        <v>16</v>
      </c>
      <c r="I126" t="s">
        <v>17</v>
      </c>
      <c r="J126" s="8">
        <v>37131</v>
      </c>
      <c r="K126" t="s">
        <v>521</v>
      </c>
      <c r="L126" t="s">
        <v>32</v>
      </c>
      <c r="M126" t="s">
        <v>34</v>
      </c>
      <c r="N126">
        <v>7</v>
      </c>
    </row>
    <row r="127" spans="1:14" ht="306" x14ac:dyDescent="0.55000000000000004">
      <c r="A127" s="5" t="s">
        <v>162</v>
      </c>
      <c r="B127" s="5" t="s">
        <v>513</v>
      </c>
      <c r="C127">
        <v>36405</v>
      </c>
      <c r="D127">
        <v>6</v>
      </c>
      <c r="E127" t="s">
        <v>522</v>
      </c>
      <c r="F127" s="6" t="s">
        <v>523</v>
      </c>
      <c r="G127" t="s">
        <v>25</v>
      </c>
      <c r="H127" t="s">
        <v>52</v>
      </c>
      <c r="I127" t="s">
        <v>50</v>
      </c>
      <c r="J127" s="8">
        <v>7403</v>
      </c>
      <c r="K127" t="s">
        <v>524</v>
      </c>
      <c r="L127" t="s">
        <v>32</v>
      </c>
      <c r="M127" t="s">
        <v>73</v>
      </c>
      <c r="N127">
        <v>7</v>
      </c>
    </row>
    <row r="128" spans="1:14" ht="216" x14ac:dyDescent="0.55000000000000004">
      <c r="A128" s="5" t="s">
        <v>162</v>
      </c>
      <c r="B128" s="5" t="s">
        <v>525</v>
      </c>
      <c r="C128">
        <v>36468</v>
      </c>
      <c r="D128">
        <v>1</v>
      </c>
      <c r="E128" t="s">
        <v>526</v>
      </c>
      <c r="F128" s="6" t="s">
        <v>527</v>
      </c>
      <c r="G128" t="s">
        <v>28</v>
      </c>
      <c r="H128" t="s">
        <v>37</v>
      </c>
      <c r="I128" t="s">
        <v>17</v>
      </c>
      <c r="J128" s="8">
        <v>17679</v>
      </c>
      <c r="K128" t="s">
        <v>41</v>
      </c>
      <c r="L128" t="s">
        <v>39</v>
      </c>
      <c r="M128" t="s">
        <v>21</v>
      </c>
      <c r="N128">
        <v>7</v>
      </c>
    </row>
    <row r="129" spans="1:14" ht="252" x14ac:dyDescent="0.55000000000000004">
      <c r="A129" s="5" t="s">
        <v>162</v>
      </c>
      <c r="B129" s="5" t="s">
        <v>525</v>
      </c>
      <c r="C129">
        <v>36468</v>
      </c>
      <c r="D129">
        <v>5</v>
      </c>
      <c r="E129" t="s">
        <v>528</v>
      </c>
      <c r="F129" s="6" t="s">
        <v>529</v>
      </c>
      <c r="G129" t="s">
        <v>33</v>
      </c>
      <c r="H129" t="s">
        <v>16</v>
      </c>
      <c r="I129" t="s">
        <v>17</v>
      </c>
      <c r="J129" s="8">
        <v>8270</v>
      </c>
      <c r="K129" t="s">
        <v>530</v>
      </c>
      <c r="L129" t="s">
        <v>133</v>
      </c>
      <c r="M129" t="s">
        <v>21</v>
      </c>
      <c r="N129">
        <v>7</v>
      </c>
    </row>
    <row r="130" spans="1:14" ht="180" x14ac:dyDescent="0.55000000000000004">
      <c r="A130" s="5" t="s">
        <v>162</v>
      </c>
      <c r="B130" s="5" t="s">
        <v>531</v>
      </c>
      <c r="C130">
        <v>36489</v>
      </c>
      <c r="D130">
        <v>1</v>
      </c>
      <c r="E130" t="s">
        <v>532</v>
      </c>
      <c r="F130" s="6" t="s">
        <v>533</v>
      </c>
      <c r="G130" t="s">
        <v>28</v>
      </c>
      <c r="H130" t="s">
        <v>29</v>
      </c>
      <c r="I130" t="s">
        <v>66</v>
      </c>
      <c r="J130" s="8">
        <v>2017</v>
      </c>
      <c r="K130" t="s">
        <v>71</v>
      </c>
      <c r="L130" t="s">
        <v>32</v>
      </c>
      <c r="M130" t="s">
        <v>21</v>
      </c>
      <c r="N130">
        <v>7</v>
      </c>
    </row>
    <row r="131" spans="1:14" ht="234" x14ac:dyDescent="0.55000000000000004">
      <c r="A131" s="5" t="s">
        <v>162</v>
      </c>
      <c r="B131" s="5" t="s">
        <v>531</v>
      </c>
      <c r="C131">
        <v>36489</v>
      </c>
      <c r="D131">
        <v>5</v>
      </c>
      <c r="E131" t="s">
        <v>534</v>
      </c>
      <c r="F131" s="6" t="s">
        <v>535</v>
      </c>
      <c r="G131" t="s">
        <v>33</v>
      </c>
      <c r="H131" t="s">
        <v>23</v>
      </c>
      <c r="I131" t="s">
        <v>17</v>
      </c>
      <c r="J131" s="8">
        <v>5033</v>
      </c>
      <c r="K131" t="s">
        <v>536</v>
      </c>
      <c r="L131" t="s">
        <v>537</v>
      </c>
      <c r="M131" t="s">
        <v>21</v>
      </c>
      <c r="N131">
        <v>7</v>
      </c>
    </row>
    <row r="132" spans="1:14" ht="216" x14ac:dyDescent="0.55000000000000004">
      <c r="A132" s="5" t="s">
        <v>162</v>
      </c>
      <c r="B132" s="5" t="s">
        <v>531</v>
      </c>
      <c r="C132">
        <v>36489</v>
      </c>
      <c r="D132">
        <v>6</v>
      </c>
      <c r="E132" t="s">
        <v>538</v>
      </c>
      <c r="F132" s="6" t="s">
        <v>539</v>
      </c>
      <c r="G132" t="s">
        <v>33</v>
      </c>
      <c r="H132" t="s">
        <v>16</v>
      </c>
      <c r="I132" t="s">
        <v>17</v>
      </c>
      <c r="J132" s="8">
        <v>3048</v>
      </c>
      <c r="K132" t="s">
        <v>540</v>
      </c>
      <c r="L132" t="s">
        <v>541</v>
      </c>
      <c r="M132" t="s">
        <v>48</v>
      </c>
      <c r="N132">
        <v>7</v>
      </c>
    </row>
    <row r="133" spans="1:14" ht="198" x14ac:dyDescent="0.55000000000000004">
      <c r="A133" s="5" t="s">
        <v>162</v>
      </c>
      <c r="B133" s="5" t="s">
        <v>531</v>
      </c>
      <c r="C133">
        <v>36489</v>
      </c>
      <c r="D133">
        <v>7</v>
      </c>
      <c r="E133" t="s">
        <v>542</v>
      </c>
      <c r="F133" s="6" t="s">
        <v>543</v>
      </c>
      <c r="G133" t="s">
        <v>33</v>
      </c>
      <c r="H133" t="s">
        <v>16</v>
      </c>
      <c r="I133" t="s">
        <v>17</v>
      </c>
      <c r="J133" s="8">
        <v>2016</v>
      </c>
      <c r="K133" t="s">
        <v>544</v>
      </c>
      <c r="L133" t="s">
        <v>541</v>
      </c>
      <c r="M133" t="s">
        <v>48</v>
      </c>
      <c r="N133">
        <v>7</v>
      </c>
    </row>
    <row r="134" spans="1:14" ht="180" x14ac:dyDescent="0.55000000000000004">
      <c r="A134" s="5" t="s">
        <v>162</v>
      </c>
      <c r="B134" s="5" t="s">
        <v>531</v>
      </c>
      <c r="C134">
        <v>36489</v>
      </c>
      <c r="D134">
        <v>8</v>
      </c>
      <c r="E134" t="s">
        <v>545</v>
      </c>
      <c r="F134" s="6" t="s">
        <v>546</v>
      </c>
      <c r="G134" t="s">
        <v>43</v>
      </c>
      <c r="H134" t="s">
        <v>16</v>
      </c>
      <c r="I134" t="s">
        <v>17</v>
      </c>
      <c r="J134" s="8">
        <v>5000</v>
      </c>
      <c r="K134" t="s">
        <v>547</v>
      </c>
      <c r="L134" t="s">
        <v>548</v>
      </c>
      <c r="M134" t="s">
        <v>49</v>
      </c>
      <c r="N134">
        <v>7</v>
      </c>
    </row>
    <row r="135" spans="1:14" ht="108" x14ac:dyDescent="0.55000000000000004">
      <c r="A135" s="5" t="s">
        <v>162</v>
      </c>
      <c r="B135" s="5" t="s">
        <v>531</v>
      </c>
      <c r="C135">
        <v>36489</v>
      </c>
      <c r="D135">
        <v>9</v>
      </c>
      <c r="E135" t="s">
        <v>549</v>
      </c>
      <c r="F135" s="6" t="s">
        <v>550</v>
      </c>
      <c r="G135" t="s">
        <v>43</v>
      </c>
      <c r="H135" t="s">
        <v>16</v>
      </c>
      <c r="I135" t="s">
        <v>17</v>
      </c>
      <c r="J135" s="8">
        <v>6437</v>
      </c>
      <c r="K135" t="s">
        <v>551</v>
      </c>
      <c r="L135" t="s">
        <v>548</v>
      </c>
      <c r="M135" t="s">
        <v>35</v>
      </c>
      <c r="N135">
        <v>7</v>
      </c>
    </row>
    <row r="136" spans="1:14" ht="234" x14ac:dyDescent="0.55000000000000004">
      <c r="A136" s="5" t="s">
        <v>162</v>
      </c>
      <c r="B136" s="5" t="s">
        <v>531</v>
      </c>
      <c r="C136">
        <v>36489</v>
      </c>
      <c r="D136">
        <v>10</v>
      </c>
      <c r="E136" t="s">
        <v>552</v>
      </c>
      <c r="F136" s="6" t="s">
        <v>553</v>
      </c>
      <c r="G136" t="s">
        <v>33</v>
      </c>
      <c r="H136" t="s">
        <v>16</v>
      </c>
      <c r="I136" t="s">
        <v>50</v>
      </c>
      <c r="J136" s="8">
        <v>38528</v>
      </c>
      <c r="K136" t="s">
        <v>554</v>
      </c>
      <c r="L136" t="s">
        <v>555</v>
      </c>
      <c r="M136" t="s">
        <v>34</v>
      </c>
      <c r="N136">
        <v>7</v>
      </c>
    </row>
    <row r="137" spans="1:14" ht="90" x14ac:dyDescent="0.55000000000000004">
      <c r="A137" s="5" t="s">
        <v>162</v>
      </c>
      <c r="B137" s="5" t="s">
        <v>531</v>
      </c>
      <c r="C137">
        <v>36489</v>
      </c>
      <c r="D137">
        <v>11</v>
      </c>
      <c r="E137" t="s">
        <v>556</v>
      </c>
      <c r="F137" s="6" t="s">
        <v>557</v>
      </c>
      <c r="G137" t="s">
        <v>15</v>
      </c>
      <c r="H137" t="s">
        <v>16</v>
      </c>
      <c r="I137" t="s">
        <v>17</v>
      </c>
      <c r="J137" s="8">
        <v>24</v>
      </c>
      <c r="K137" t="s">
        <v>558</v>
      </c>
      <c r="L137" t="s">
        <v>548</v>
      </c>
      <c r="M137" t="s">
        <v>21</v>
      </c>
      <c r="N137">
        <v>7</v>
      </c>
    </row>
    <row r="138" spans="1:14" ht="90" x14ac:dyDescent="0.55000000000000004">
      <c r="A138" s="5" t="s">
        <v>162</v>
      </c>
      <c r="B138" s="5" t="s">
        <v>531</v>
      </c>
      <c r="C138">
        <v>36489</v>
      </c>
      <c r="D138">
        <v>12</v>
      </c>
      <c r="E138" t="s">
        <v>559</v>
      </c>
      <c r="F138" s="6" t="s">
        <v>560</v>
      </c>
      <c r="G138" t="s">
        <v>15</v>
      </c>
      <c r="H138" t="s">
        <v>16</v>
      </c>
      <c r="I138" t="s">
        <v>17</v>
      </c>
      <c r="J138" s="8">
        <v>1323</v>
      </c>
      <c r="K138" t="s">
        <v>558</v>
      </c>
      <c r="L138" t="s">
        <v>548</v>
      </c>
      <c r="M138" t="s">
        <v>21</v>
      </c>
      <c r="N138">
        <v>7</v>
      </c>
    </row>
    <row r="139" spans="1:14" ht="90" x14ac:dyDescent="0.55000000000000004">
      <c r="A139" s="5" t="s">
        <v>162</v>
      </c>
      <c r="B139" s="5" t="s">
        <v>531</v>
      </c>
      <c r="C139">
        <v>36489</v>
      </c>
      <c r="D139">
        <v>13</v>
      </c>
      <c r="E139" t="s">
        <v>561</v>
      </c>
      <c r="F139" s="6" t="s">
        <v>562</v>
      </c>
      <c r="G139" t="s">
        <v>15</v>
      </c>
      <c r="H139" t="s">
        <v>16</v>
      </c>
      <c r="I139" t="s">
        <v>17</v>
      </c>
      <c r="J139" s="8">
        <v>504</v>
      </c>
      <c r="K139" t="s">
        <v>558</v>
      </c>
      <c r="L139" t="s">
        <v>548</v>
      </c>
      <c r="M139" t="s">
        <v>21</v>
      </c>
      <c r="N139">
        <v>7</v>
      </c>
    </row>
    <row r="140" spans="1:14" ht="216" x14ac:dyDescent="0.55000000000000004">
      <c r="A140" s="5" t="s">
        <v>162</v>
      </c>
      <c r="B140" s="5" t="s">
        <v>531</v>
      </c>
      <c r="C140">
        <v>36489</v>
      </c>
      <c r="D140">
        <v>14</v>
      </c>
      <c r="E140" t="s">
        <v>563</v>
      </c>
      <c r="F140" s="6" t="s">
        <v>564</v>
      </c>
      <c r="G140" t="s">
        <v>22</v>
      </c>
      <c r="H140" t="s">
        <v>52</v>
      </c>
      <c r="I140" t="s">
        <v>17</v>
      </c>
      <c r="J140" s="8">
        <v>5956</v>
      </c>
      <c r="K140" t="s">
        <v>565</v>
      </c>
      <c r="L140" t="s">
        <v>548</v>
      </c>
      <c r="M140" t="s">
        <v>21</v>
      </c>
      <c r="N140">
        <v>7</v>
      </c>
    </row>
    <row r="141" spans="1:14" ht="252" x14ac:dyDescent="0.55000000000000004">
      <c r="A141" s="5" t="s">
        <v>162</v>
      </c>
      <c r="B141" s="5" t="s">
        <v>531</v>
      </c>
      <c r="C141">
        <v>36489</v>
      </c>
      <c r="D141">
        <v>15</v>
      </c>
      <c r="E141" t="s">
        <v>566</v>
      </c>
      <c r="F141" s="6" t="s">
        <v>567</v>
      </c>
      <c r="G141" t="s">
        <v>22</v>
      </c>
      <c r="H141" t="s">
        <v>52</v>
      </c>
      <c r="I141" t="s">
        <v>17</v>
      </c>
      <c r="J141" s="8">
        <v>3302</v>
      </c>
      <c r="K141" t="s">
        <v>568</v>
      </c>
      <c r="L141" t="s">
        <v>548</v>
      </c>
      <c r="M141" t="s">
        <v>21</v>
      </c>
      <c r="N141">
        <v>7</v>
      </c>
    </row>
    <row r="142" spans="1:14" ht="108" x14ac:dyDescent="0.55000000000000004">
      <c r="A142" s="5" t="s">
        <v>162</v>
      </c>
      <c r="B142" s="5" t="s">
        <v>531</v>
      </c>
      <c r="C142">
        <v>36489</v>
      </c>
      <c r="D142">
        <v>16</v>
      </c>
      <c r="E142" t="s">
        <v>569</v>
      </c>
      <c r="F142" s="6" t="s">
        <v>570</v>
      </c>
      <c r="G142" t="s">
        <v>56</v>
      </c>
      <c r="H142" t="s">
        <v>16</v>
      </c>
      <c r="I142" t="s">
        <v>17</v>
      </c>
      <c r="J142" s="8">
        <v>3000</v>
      </c>
      <c r="K142" t="s">
        <v>571</v>
      </c>
      <c r="L142" t="s">
        <v>572</v>
      </c>
      <c r="M142" t="s">
        <v>57</v>
      </c>
      <c r="N142">
        <v>7</v>
      </c>
    </row>
    <row r="143" spans="1:14" ht="360" x14ac:dyDescent="0.55000000000000004">
      <c r="A143" s="5" t="s">
        <v>573</v>
      </c>
      <c r="B143" s="5" t="s">
        <v>14</v>
      </c>
      <c r="C143">
        <v>37000</v>
      </c>
      <c r="D143">
        <v>5</v>
      </c>
      <c r="E143" t="s">
        <v>574</v>
      </c>
      <c r="F143" s="6" t="s">
        <v>575</v>
      </c>
      <c r="G143" t="s">
        <v>25</v>
      </c>
      <c r="H143" t="s">
        <v>23</v>
      </c>
      <c r="I143" t="s">
        <v>30</v>
      </c>
      <c r="J143" s="7">
        <v>290000</v>
      </c>
      <c r="K143" t="s">
        <v>576</v>
      </c>
      <c r="L143" t="s">
        <v>143</v>
      </c>
      <c r="M143" t="s">
        <v>27</v>
      </c>
      <c r="N143">
        <v>7</v>
      </c>
    </row>
    <row r="144" spans="1:14" ht="144" x14ac:dyDescent="0.55000000000000004">
      <c r="A144" s="5" t="s">
        <v>573</v>
      </c>
      <c r="B144" s="5" t="s">
        <v>14</v>
      </c>
      <c r="C144">
        <v>37000</v>
      </c>
      <c r="D144">
        <v>6</v>
      </c>
      <c r="E144" t="s">
        <v>577</v>
      </c>
      <c r="F144" s="6" t="s">
        <v>578</v>
      </c>
      <c r="G144" t="s">
        <v>22</v>
      </c>
      <c r="H144" t="s">
        <v>23</v>
      </c>
      <c r="I144" t="s">
        <v>17</v>
      </c>
      <c r="J144" s="7">
        <v>30000</v>
      </c>
      <c r="K144" t="s">
        <v>579</v>
      </c>
      <c r="L144" t="s">
        <v>580</v>
      </c>
      <c r="M144" t="s">
        <v>24</v>
      </c>
      <c r="N144">
        <v>7</v>
      </c>
    </row>
    <row r="145" spans="1:14" ht="306" x14ac:dyDescent="0.55000000000000004">
      <c r="A145" s="5" t="s">
        <v>573</v>
      </c>
      <c r="B145" s="5" t="s">
        <v>14</v>
      </c>
      <c r="C145">
        <v>37000</v>
      </c>
      <c r="D145">
        <v>7</v>
      </c>
      <c r="E145" t="s">
        <v>581</v>
      </c>
      <c r="F145" s="6" t="s">
        <v>582</v>
      </c>
      <c r="G145" t="s">
        <v>43</v>
      </c>
      <c r="H145" t="s">
        <v>45</v>
      </c>
      <c r="I145" t="s">
        <v>52</v>
      </c>
      <c r="J145" s="7">
        <v>330000</v>
      </c>
      <c r="K145" t="s">
        <v>583</v>
      </c>
      <c r="L145" t="s">
        <v>143</v>
      </c>
      <c r="M145" t="s">
        <v>97</v>
      </c>
      <c r="N145">
        <v>7</v>
      </c>
    </row>
    <row r="146" spans="1:14" ht="396" x14ac:dyDescent="0.55000000000000004">
      <c r="A146" s="5" t="s">
        <v>573</v>
      </c>
      <c r="B146" s="5" t="s">
        <v>14</v>
      </c>
      <c r="C146">
        <v>37000</v>
      </c>
      <c r="D146">
        <v>8</v>
      </c>
      <c r="E146" t="s">
        <v>584</v>
      </c>
      <c r="F146" s="6" t="s">
        <v>585</v>
      </c>
      <c r="G146" t="s">
        <v>33</v>
      </c>
      <c r="H146" t="s">
        <v>55</v>
      </c>
      <c r="I146" t="s">
        <v>17</v>
      </c>
      <c r="J146" s="7">
        <v>8000</v>
      </c>
      <c r="K146" t="s">
        <v>586</v>
      </c>
      <c r="L146" t="s">
        <v>143</v>
      </c>
      <c r="M146" t="s">
        <v>34</v>
      </c>
      <c r="N146">
        <v>7</v>
      </c>
    </row>
    <row r="147" spans="1:14" ht="324" x14ac:dyDescent="0.55000000000000004">
      <c r="A147" s="5" t="s">
        <v>573</v>
      </c>
      <c r="B147" s="5" t="s">
        <v>14</v>
      </c>
      <c r="C147">
        <v>37000</v>
      </c>
      <c r="D147">
        <v>9</v>
      </c>
      <c r="E147" t="s">
        <v>587</v>
      </c>
      <c r="F147" s="6" t="s">
        <v>588</v>
      </c>
      <c r="G147" t="s">
        <v>33</v>
      </c>
      <c r="H147" t="s">
        <v>16</v>
      </c>
      <c r="I147" t="s">
        <v>17</v>
      </c>
      <c r="J147" s="7">
        <v>307347</v>
      </c>
      <c r="K147" t="s">
        <v>589</v>
      </c>
      <c r="L147" t="s">
        <v>143</v>
      </c>
      <c r="M147" t="s">
        <v>34</v>
      </c>
      <c r="N147">
        <v>7</v>
      </c>
    </row>
    <row r="148" spans="1:14" ht="198" x14ac:dyDescent="0.55000000000000004">
      <c r="A148" s="5" t="s">
        <v>573</v>
      </c>
      <c r="B148" s="5" t="s">
        <v>590</v>
      </c>
      <c r="C148">
        <v>37201</v>
      </c>
      <c r="D148">
        <v>1</v>
      </c>
      <c r="E148" t="s">
        <v>591</v>
      </c>
      <c r="F148" s="6" t="s">
        <v>592</v>
      </c>
      <c r="G148" t="s">
        <v>28</v>
      </c>
      <c r="H148" t="s">
        <v>29</v>
      </c>
      <c r="I148" t="s">
        <v>50</v>
      </c>
      <c r="J148" s="7">
        <v>971809</v>
      </c>
      <c r="K148" t="s">
        <v>31</v>
      </c>
      <c r="L148" t="s">
        <v>32</v>
      </c>
      <c r="M148" t="s">
        <v>21</v>
      </c>
      <c r="N148">
        <v>7</v>
      </c>
    </row>
    <row r="149" spans="1:14" ht="324" x14ac:dyDescent="0.55000000000000004">
      <c r="A149" s="5" t="s">
        <v>573</v>
      </c>
      <c r="B149" s="5" t="s">
        <v>590</v>
      </c>
      <c r="C149">
        <v>37201</v>
      </c>
      <c r="D149">
        <v>5</v>
      </c>
      <c r="E149" t="s">
        <v>593</v>
      </c>
      <c r="F149" s="6" t="s">
        <v>594</v>
      </c>
      <c r="G149" t="s">
        <v>22</v>
      </c>
      <c r="H149" t="s">
        <v>16</v>
      </c>
      <c r="I149" t="s">
        <v>17</v>
      </c>
      <c r="J149" s="7">
        <v>269136</v>
      </c>
      <c r="K149" t="s">
        <v>595</v>
      </c>
      <c r="L149" t="s">
        <v>32</v>
      </c>
      <c r="M149" t="s">
        <v>21</v>
      </c>
      <c r="N149">
        <v>7</v>
      </c>
    </row>
    <row r="150" spans="1:14" ht="216" x14ac:dyDescent="0.55000000000000004">
      <c r="A150" s="5" t="s">
        <v>573</v>
      </c>
      <c r="B150" s="5" t="s">
        <v>590</v>
      </c>
      <c r="C150">
        <v>37201</v>
      </c>
      <c r="D150">
        <v>6</v>
      </c>
      <c r="E150" t="s">
        <v>596</v>
      </c>
      <c r="F150" s="6" t="s">
        <v>597</v>
      </c>
      <c r="G150" t="s">
        <v>36</v>
      </c>
      <c r="H150" t="s">
        <v>16</v>
      </c>
      <c r="I150" t="s">
        <v>17</v>
      </c>
      <c r="J150" s="7">
        <v>32050</v>
      </c>
      <c r="K150" t="s">
        <v>598</v>
      </c>
      <c r="L150" t="s">
        <v>599</v>
      </c>
      <c r="M150" t="s">
        <v>53</v>
      </c>
      <c r="N150">
        <v>7</v>
      </c>
    </row>
    <row r="151" spans="1:14" ht="288" x14ac:dyDescent="0.55000000000000004">
      <c r="A151" s="5" t="s">
        <v>573</v>
      </c>
      <c r="B151" s="5" t="s">
        <v>590</v>
      </c>
      <c r="C151">
        <v>37201</v>
      </c>
      <c r="D151">
        <v>7</v>
      </c>
      <c r="E151" t="s">
        <v>600</v>
      </c>
      <c r="F151" s="6" t="s">
        <v>601</v>
      </c>
      <c r="G151" t="s">
        <v>33</v>
      </c>
      <c r="H151" t="s">
        <v>16</v>
      </c>
      <c r="I151" t="s">
        <v>17</v>
      </c>
      <c r="J151" s="7">
        <v>246186</v>
      </c>
      <c r="K151" t="s">
        <v>602</v>
      </c>
      <c r="L151" t="s">
        <v>32</v>
      </c>
      <c r="M151" t="s">
        <v>34</v>
      </c>
      <c r="N151">
        <v>7</v>
      </c>
    </row>
    <row r="152" spans="1:14" ht="288" x14ac:dyDescent="0.55000000000000004">
      <c r="A152" s="5" t="s">
        <v>573</v>
      </c>
      <c r="B152" s="5" t="s">
        <v>590</v>
      </c>
      <c r="C152">
        <v>37201</v>
      </c>
      <c r="D152">
        <v>8</v>
      </c>
      <c r="E152" t="s">
        <v>603</v>
      </c>
      <c r="F152" s="6" t="s">
        <v>604</v>
      </c>
      <c r="G152" t="s">
        <v>33</v>
      </c>
      <c r="H152" t="s">
        <v>16</v>
      </c>
      <c r="I152" t="s">
        <v>17</v>
      </c>
      <c r="J152" s="7">
        <v>205228</v>
      </c>
      <c r="K152" t="s">
        <v>602</v>
      </c>
      <c r="L152" t="s">
        <v>32</v>
      </c>
      <c r="M152" t="s">
        <v>34</v>
      </c>
      <c r="N152">
        <v>7</v>
      </c>
    </row>
    <row r="153" spans="1:14" ht="216" x14ac:dyDescent="0.55000000000000004">
      <c r="A153" s="5" t="s">
        <v>573</v>
      </c>
      <c r="B153" s="5" t="s">
        <v>605</v>
      </c>
      <c r="C153">
        <v>37202</v>
      </c>
      <c r="D153">
        <v>1</v>
      </c>
      <c r="E153" t="s">
        <v>606</v>
      </c>
      <c r="F153" s="6" t="s">
        <v>607</v>
      </c>
      <c r="G153" t="s">
        <v>28</v>
      </c>
      <c r="H153" t="s">
        <v>37</v>
      </c>
      <c r="I153" t="s">
        <v>17</v>
      </c>
      <c r="J153" s="7">
        <v>437481</v>
      </c>
      <c r="K153" t="s">
        <v>77</v>
      </c>
      <c r="L153" t="s">
        <v>32</v>
      </c>
      <c r="M153" t="s">
        <v>21</v>
      </c>
      <c r="N153">
        <v>7</v>
      </c>
    </row>
    <row r="154" spans="1:14" ht="288" x14ac:dyDescent="0.55000000000000004">
      <c r="A154" s="5" t="s">
        <v>573</v>
      </c>
      <c r="B154" s="5" t="s">
        <v>605</v>
      </c>
      <c r="C154">
        <v>37202</v>
      </c>
      <c r="D154">
        <v>5</v>
      </c>
      <c r="E154" t="s">
        <v>99</v>
      </c>
      <c r="F154" s="6" t="s">
        <v>608</v>
      </c>
      <c r="G154" t="s">
        <v>43</v>
      </c>
      <c r="H154" t="s">
        <v>54</v>
      </c>
      <c r="I154" t="s">
        <v>17</v>
      </c>
      <c r="J154" s="7">
        <v>48350</v>
      </c>
      <c r="K154" t="s">
        <v>609</v>
      </c>
      <c r="L154" t="s">
        <v>32</v>
      </c>
      <c r="M154" t="s">
        <v>47</v>
      </c>
      <c r="N154">
        <v>7</v>
      </c>
    </row>
    <row r="155" spans="1:14" ht="162" x14ac:dyDescent="0.55000000000000004">
      <c r="A155" s="5" t="s">
        <v>573</v>
      </c>
      <c r="B155" s="5" t="s">
        <v>610</v>
      </c>
      <c r="C155">
        <v>37203</v>
      </c>
      <c r="D155">
        <v>1</v>
      </c>
      <c r="E155" t="s">
        <v>611</v>
      </c>
      <c r="F155" s="6" t="s">
        <v>612</v>
      </c>
      <c r="G155" t="s">
        <v>28</v>
      </c>
      <c r="H155" t="s">
        <v>37</v>
      </c>
      <c r="I155" t="s">
        <v>17</v>
      </c>
      <c r="J155" s="7">
        <v>135841</v>
      </c>
      <c r="K155" t="s">
        <v>38</v>
      </c>
      <c r="L155" t="s">
        <v>42</v>
      </c>
      <c r="M155" t="s">
        <v>21</v>
      </c>
      <c r="N155">
        <v>7</v>
      </c>
    </row>
    <row r="156" spans="1:14" ht="270" x14ac:dyDescent="0.55000000000000004">
      <c r="A156" s="5" t="s">
        <v>573</v>
      </c>
      <c r="B156" s="5" t="s">
        <v>610</v>
      </c>
      <c r="C156">
        <v>37203</v>
      </c>
      <c r="D156">
        <v>5</v>
      </c>
      <c r="E156" t="s">
        <v>125</v>
      </c>
      <c r="F156" s="6" t="s">
        <v>613</v>
      </c>
      <c r="G156" t="s">
        <v>33</v>
      </c>
      <c r="H156" t="s">
        <v>16</v>
      </c>
      <c r="I156" t="s">
        <v>17</v>
      </c>
      <c r="J156" s="7">
        <v>68785</v>
      </c>
      <c r="K156" t="s">
        <v>614</v>
      </c>
      <c r="L156" t="s">
        <v>42</v>
      </c>
      <c r="M156" t="s">
        <v>34</v>
      </c>
      <c r="N156">
        <v>7</v>
      </c>
    </row>
    <row r="157" spans="1:14" ht="198" x14ac:dyDescent="0.55000000000000004">
      <c r="A157" s="5" t="s">
        <v>573</v>
      </c>
      <c r="B157" s="5" t="s">
        <v>610</v>
      </c>
      <c r="C157">
        <v>37203</v>
      </c>
      <c r="D157">
        <v>6</v>
      </c>
      <c r="E157" t="s">
        <v>93</v>
      </c>
      <c r="F157" s="6" t="s">
        <v>615</v>
      </c>
      <c r="G157" t="s">
        <v>33</v>
      </c>
      <c r="H157" t="s">
        <v>16</v>
      </c>
      <c r="I157" t="s">
        <v>17</v>
      </c>
      <c r="J157" s="7">
        <v>11248</v>
      </c>
      <c r="K157" t="s">
        <v>616</v>
      </c>
      <c r="L157" t="s">
        <v>42</v>
      </c>
      <c r="M157" t="s">
        <v>34</v>
      </c>
      <c r="N157">
        <v>7</v>
      </c>
    </row>
    <row r="158" spans="1:14" ht="234" x14ac:dyDescent="0.55000000000000004">
      <c r="A158" s="5" t="s">
        <v>573</v>
      </c>
      <c r="B158" s="5" t="s">
        <v>610</v>
      </c>
      <c r="C158">
        <v>37203</v>
      </c>
      <c r="D158">
        <v>7</v>
      </c>
      <c r="E158" t="s">
        <v>617</v>
      </c>
      <c r="F158" s="6" t="s">
        <v>618</v>
      </c>
      <c r="G158" t="s">
        <v>43</v>
      </c>
      <c r="H158" t="s">
        <v>23</v>
      </c>
      <c r="I158" t="s">
        <v>17</v>
      </c>
      <c r="J158" s="7">
        <v>10045</v>
      </c>
      <c r="K158" t="s">
        <v>619</v>
      </c>
      <c r="L158" t="s">
        <v>42</v>
      </c>
      <c r="M158" t="s">
        <v>19</v>
      </c>
      <c r="N158">
        <v>7</v>
      </c>
    </row>
    <row r="159" spans="1:14" ht="234" x14ac:dyDescent="0.55000000000000004">
      <c r="A159" s="5" t="s">
        <v>573</v>
      </c>
      <c r="B159" s="5" t="s">
        <v>610</v>
      </c>
      <c r="C159">
        <v>37203</v>
      </c>
      <c r="D159">
        <v>8</v>
      </c>
      <c r="E159" t="s">
        <v>620</v>
      </c>
      <c r="F159" s="6" t="s">
        <v>621</v>
      </c>
      <c r="G159" t="s">
        <v>43</v>
      </c>
      <c r="H159" t="s">
        <v>23</v>
      </c>
      <c r="I159" t="s">
        <v>17</v>
      </c>
      <c r="J159" s="7">
        <v>5850</v>
      </c>
      <c r="K159" t="s">
        <v>622</v>
      </c>
      <c r="L159" t="s">
        <v>42</v>
      </c>
      <c r="M159" t="s">
        <v>46</v>
      </c>
      <c r="N159">
        <v>7</v>
      </c>
    </row>
    <row r="160" spans="1:14" ht="234" x14ac:dyDescent="0.55000000000000004">
      <c r="A160" s="5" t="s">
        <v>573</v>
      </c>
      <c r="B160" s="5" t="s">
        <v>610</v>
      </c>
      <c r="C160">
        <v>37203</v>
      </c>
      <c r="D160">
        <v>9</v>
      </c>
      <c r="E160" t="s">
        <v>623</v>
      </c>
      <c r="F160" s="6" t="s">
        <v>624</v>
      </c>
      <c r="G160" t="s">
        <v>43</v>
      </c>
      <c r="H160" t="s">
        <v>23</v>
      </c>
      <c r="I160" t="s">
        <v>17</v>
      </c>
      <c r="J160" s="7">
        <v>12450</v>
      </c>
      <c r="K160" t="s">
        <v>625</v>
      </c>
      <c r="L160" t="s">
        <v>42</v>
      </c>
      <c r="M160" t="s">
        <v>47</v>
      </c>
      <c r="N160">
        <v>7</v>
      </c>
    </row>
    <row r="161" spans="1:14" ht="144" x14ac:dyDescent="0.55000000000000004">
      <c r="A161" s="5" t="s">
        <v>573</v>
      </c>
      <c r="B161" s="5" t="s">
        <v>610</v>
      </c>
      <c r="C161">
        <v>37203</v>
      </c>
      <c r="D161">
        <v>10</v>
      </c>
      <c r="E161" t="s">
        <v>626</v>
      </c>
      <c r="F161" s="6" t="s">
        <v>627</v>
      </c>
      <c r="G161" t="s">
        <v>43</v>
      </c>
      <c r="H161" t="s">
        <v>23</v>
      </c>
      <c r="I161" t="s">
        <v>17</v>
      </c>
      <c r="J161" s="7">
        <v>5000</v>
      </c>
      <c r="K161" t="s">
        <v>628</v>
      </c>
      <c r="L161" t="s">
        <v>42</v>
      </c>
      <c r="M161" t="s">
        <v>48</v>
      </c>
      <c r="N161">
        <v>7</v>
      </c>
    </row>
    <row r="162" spans="1:14" ht="306" x14ac:dyDescent="0.55000000000000004">
      <c r="A162" s="5" t="s">
        <v>573</v>
      </c>
      <c r="B162" s="5" t="s">
        <v>610</v>
      </c>
      <c r="C162">
        <v>37203</v>
      </c>
      <c r="D162">
        <v>11</v>
      </c>
      <c r="E162" t="s">
        <v>629</v>
      </c>
      <c r="F162" s="6" t="s">
        <v>630</v>
      </c>
      <c r="G162" t="s">
        <v>33</v>
      </c>
      <c r="H162" t="s">
        <v>16</v>
      </c>
      <c r="I162" t="s">
        <v>17</v>
      </c>
      <c r="J162" s="7">
        <v>17000</v>
      </c>
      <c r="K162" t="s">
        <v>614</v>
      </c>
      <c r="L162" t="s">
        <v>42</v>
      </c>
      <c r="M162" t="s">
        <v>34</v>
      </c>
      <c r="N162">
        <v>7</v>
      </c>
    </row>
    <row r="163" spans="1:14" ht="216" x14ac:dyDescent="0.55000000000000004">
      <c r="A163" s="5" t="s">
        <v>573</v>
      </c>
      <c r="B163" s="5" t="s">
        <v>631</v>
      </c>
      <c r="C163">
        <v>37204</v>
      </c>
      <c r="D163">
        <v>1</v>
      </c>
      <c r="E163" t="s">
        <v>632</v>
      </c>
      <c r="F163" s="6" t="s">
        <v>633</v>
      </c>
      <c r="G163" t="s">
        <v>28</v>
      </c>
      <c r="H163" t="s">
        <v>37</v>
      </c>
      <c r="I163" t="s">
        <v>17</v>
      </c>
      <c r="J163" s="7">
        <v>106752</v>
      </c>
      <c r="K163" t="s">
        <v>38</v>
      </c>
      <c r="L163" t="s">
        <v>68</v>
      </c>
      <c r="M163" t="s">
        <v>21</v>
      </c>
      <c r="N163">
        <v>7</v>
      </c>
    </row>
    <row r="164" spans="1:14" ht="234" x14ac:dyDescent="0.55000000000000004">
      <c r="A164" s="5" t="s">
        <v>573</v>
      </c>
      <c r="B164" s="5" t="s">
        <v>631</v>
      </c>
      <c r="C164">
        <v>37204</v>
      </c>
      <c r="D164">
        <v>5</v>
      </c>
      <c r="E164" t="s">
        <v>634</v>
      </c>
      <c r="F164" s="6" t="s">
        <v>635</v>
      </c>
      <c r="G164" t="s">
        <v>25</v>
      </c>
      <c r="H164" t="s">
        <v>16</v>
      </c>
      <c r="I164" t="s">
        <v>17</v>
      </c>
      <c r="J164" s="7">
        <v>108271</v>
      </c>
      <c r="K164" t="s">
        <v>636</v>
      </c>
      <c r="L164" t="s">
        <v>60</v>
      </c>
      <c r="M164" t="s">
        <v>21</v>
      </c>
      <c r="N164">
        <v>7</v>
      </c>
    </row>
    <row r="165" spans="1:14" ht="198" x14ac:dyDescent="0.55000000000000004">
      <c r="A165" s="5" t="s">
        <v>573</v>
      </c>
      <c r="B165" s="5" t="s">
        <v>631</v>
      </c>
      <c r="C165">
        <v>37204</v>
      </c>
      <c r="D165">
        <v>6</v>
      </c>
      <c r="E165" t="s">
        <v>96</v>
      </c>
      <c r="F165" s="6" t="s">
        <v>637</v>
      </c>
      <c r="G165" t="s">
        <v>33</v>
      </c>
      <c r="H165" t="s">
        <v>16</v>
      </c>
      <c r="I165" t="s">
        <v>17</v>
      </c>
      <c r="J165" s="7">
        <v>19325</v>
      </c>
      <c r="K165" t="s">
        <v>638</v>
      </c>
      <c r="L165" t="s">
        <v>60</v>
      </c>
      <c r="M165" t="s">
        <v>34</v>
      </c>
      <c r="N165">
        <v>7</v>
      </c>
    </row>
    <row r="166" spans="1:14" ht="216" x14ac:dyDescent="0.55000000000000004">
      <c r="A166" s="5" t="s">
        <v>573</v>
      </c>
      <c r="B166" s="5" t="s">
        <v>639</v>
      </c>
      <c r="C166">
        <v>37205</v>
      </c>
      <c r="D166">
        <v>1</v>
      </c>
      <c r="E166" t="s">
        <v>640</v>
      </c>
      <c r="F166" s="6" t="s">
        <v>641</v>
      </c>
      <c r="G166" t="s">
        <v>28</v>
      </c>
      <c r="H166" t="s">
        <v>29</v>
      </c>
      <c r="I166" t="s">
        <v>17</v>
      </c>
      <c r="J166" s="7">
        <v>244590</v>
      </c>
      <c r="K166" t="s">
        <v>38</v>
      </c>
      <c r="L166" t="s">
        <v>68</v>
      </c>
      <c r="M166" t="s">
        <v>21</v>
      </c>
      <c r="N166">
        <v>7</v>
      </c>
    </row>
    <row r="167" spans="1:14" ht="126" x14ac:dyDescent="0.55000000000000004">
      <c r="A167" s="5" t="s">
        <v>573</v>
      </c>
      <c r="B167" s="5" t="s">
        <v>639</v>
      </c>
      <c r="C167">
        <v>37205</v>
      </c>
      <c r="D167">
        <v>5</v>
      </c>
      <c r="E167" t="s">
        <v>642</v>
      </c>
      <c r="F167" s="6" t="s">
        <v>643</v>
      </c>
      <c r="G167" t="s">
        <v>43</v>
      </c>
      <c r="H167" t="s">
        <v>54</v>
      </c>
      <c r="I167" t="s">
        <v>17</v>
      </c>
      <c r="J167" s="7">
        <v>2704</v>
      </c>
      <c r="K167" t="s">
        <v>644</v>
      </c>
      <c r="L167" t="s">
        <v>42</v>
      </c>
      <c r="M167" t="s">
        <v>48</v>
      </c>
      <c r="N167">
        <v>7</v>
      </c>
    </row>
    <row r="168" spans="1:14" ht="144" x14ac:dyDescent="0.55000000000000004">
      <c r="A168" s="5" t="s">
        <v>573</v>
      </c>
      <c r="B168" s="5" t="s">
        <v>639</v>
      </c>
      <c r="C168">
        <v>37205</v>
      </c>
      <c r="D168">
        <v>6</v>
      </c>
      <c r="E168" t="s">
        <v>645</v>
      </c>
      <c r="F168" s="6" t="s">
        <v>646</v>
      </c>
      <c r="G168" t="s">
        <v>22</v>
      </c>
      <c r="H168" t="s">
        <v>16</v>
      </c>
      <c r="I168" t="s">
        <v>17</v>
      </c>
      <c r="J168" s="7">
        <v>21690</v>
      </c>
      <c r="K168" t="s">
        <v>647</v>
      </c>
      <c r="L168" t="s">
        <v>42</v>
      </c>
      <c r="M168" t="s">
        <v>21</v>
      </c>
      <c r="N168">
        <v>7</v>
      </c>
    </row>
    <row r="169" spans="1:14" ht="126" x14ac:dyDescent="0.55000000000000004">
      <c r="A169" s="5" t="s">
        <v>573</v>
      </c>
      <c r="B169" s="5" t="s">
        <v>639</v>
      </c>
      <c r="C169">
        <v>37205</v>
      </c>
      <c r="D169">
        <v>7</v>
      </c>
      <c r="E169" t="s">
        <v>648</v>
      </c>
      <c r="F169" s="6" t="s">
        <v>649</v>
      </c>
      <c r="G169" t="s">
        <v>33</v>
      </c>
      <c r="H169" t="s">
        <v>16</v>
      </c>
      <c r="I169" t="s">
        <v>17</v>
      </c>
      <c r="J169" s="7">
        <v>11040</v>
      </c>
      <c r="K169" t="s">
        <v>650</v>
      </c>
      <c r="L169" t="s">
        <v>42</v>
      </c>
      <c r="M169" t="s">
        <v>21</v>
      </c>
      <c r="N169">
        <v>7</v>
      </c>
    </row>
    <row r="170" spans="1:14" ht="108" x14ac:dyDescent="0.55000000000000004">
      <c r="A170" s="5" t="s">
        <v>573</v>
      </c>
      <c r="B170" s="5" t="s">
        <v>639</v>
      </c>
      <c r="C170">
        <v>37205</v>
      </c>
      <c r="D170">
        <v>8</v>
      </c>
      <c r="E170" t="s">
        <v>118</v>
      </c>
      <c r="F170" s="6" t="s">
        <v>651</v>
      </c>
      <c r="G170" t="s">
        <v>33</v>
      </c>
      <c r="H170" t="s">
        <v>16</v>
      </c>
      <c r="I170" t="s">
        <v>17</v>
      </c>
      <c r="J170" s="7">
        <v>2671</v>
      </c>
      <c r="K170" t="s">
        <v>652</v>
      </c>
      <c r="L170" t="s">
        <v>42</v>
      </c>
      <c r="M170" t="s">
        <v>34</v>
      </c>
      <c r="N170">
        <v>7</v>
      </c>
    </row>
    <row r="171" spans="1:14" ht="216" x14ac:dyDescent="0.55000000000000004">
      <c r="A171" s="5" t="s">
        <v>573</v>
      </c>
      <c r="B171" s="5" t="s">
        <v>653</v>
      </c>
      <c r="C171">
        <v>37206</v>
      </c>
      <c r="D171">
        <v>1</v>
      </c>
      <c r="E171" t="s">
        <v>654</v>
      </c>
      <c r="F171" s="6" t="s">
        <v>655</v>
      </c>
      <c r="G171" t="s">
        <v>28</v>
      </c>
      <c r="H171" t="s">
        <v>29</v>
      </c>
      <c r="I171" t="s">
        <v>17</v>
      </c>
      <c r="J171" s="7">
        <v>114448</v>
      </c>
      <c r="K171" t="s">
        <v>71</v>
      </c>
      <c r="L171" t="s">
        <v>68</v>
      </c>
      <c r="M171" t="s">
        <v>21</v>
      </c>
      <c r="N171">
        <v>7</v>
      </c>
    </row>
    <row r="172" spans="1:14" ht="216" x14ac:dyDescent="0.55000000000000004">
      <c r="A172" s="5" t="s">
        <v>573</v>
      </c>
      <c r="B172" s="5" t="s">
        <v>653</v>
      </c>
      <c r="C172">
        <v>37206</v>
      </c>
      <c r="D172">
        <v>5</v>
      </c>
      <c r="E172" t="s">
        <v>656</v>
      </c>
      <c r="F172" s="6" t="s">
        <v>657</v>
      </c>
      <c r="G172" t="s">
        <v>56</v>
      </c>
      <c r="H172" t="s">
        <v>55</v>
      </c>
      <c r="I172" t="s">
        <v>17</v>
      </c>
      <c r="J172" s="7">
        <v>28919</v>
      </c>
      <c r="K172" t="s">
        <v>658</v>
      </c>
      <c r="L172" t="s">
        <v>68</v>
      </c>
      <c r="M172" t="s">
        <v>57</v>
      </c>
      <c r="N172">
        <v>7</v>
      </c>
    </row>
    <row r="173" spans="1:14" ht="234" x14ac:dyDescent="0.55000000000000004">
      <c r="A173" s="5" t="s">
        <v>573</v>
      </c>
      <c r="B173" s="5" t="s">
        <v>653</v>
      </c>
      <c r="C173">
        <v>37206</v>
      </c>
      <c r="D173">
        <v>6</v>
      </c>
      <c r="E173" t="s">
        <v>659</v>
      </c>
      <c r="F173" s="6" t="s">
        <v>660</v>
      </c>
      <c r="G173" t="s">
        <v>33</v>
      </c>
      <c r="H173" t="s">
        <v>16</v>
      </c>
      <c r="I173" t="s">
        <v>17</v>
      </c>
      <c r="J173" s="7">
        <v>71092</v>
      </c>
      <c r="K173" t="s">
        <v>661</v>
      </c>
      <c r="L173" t="s">
        <v>68</v>
      </c>
      <c r="M173" t="s">
        <v>21</v>
      </c>
      <c r="N173">
        <v>7</v>
      </c>
    </row>
    <row r="174" spans="1:14" ht="216" x14ac:dyDescent="0.55000000000000004">
      <c r="A174" s="5" t="s">
        <v>573</v>
      </c>
      <c r="B174" s="5" t="s">
        <v>662</v>
      </c>
      <c r="C174">
        <v>37207</v>
      </c>
      <c r="D174">
        <v>1</v>
      </c>
      <c r="E174" t="s">
        <v>663</v>
      </c>
      <c r="F174" s="6" t="s">
        <v>664</v>
      </c>
      <c r="G174" t="s">
        <v>28</v>
      </c>
      <c r="H174" t="s">
        <v>29</v>
      </c>
      <c r="I174" t="s">
        <v>17</v>
      </c>
      <c r="J174" s="7">
        <v>107489</v>
      </c>
      <c r="K174" t="s">
        <v>31</v>
      </c>
      <c r="L174" t="s">
        <v>32</v>
      </c>
      <c r="M174" t="s">
        <v>21</v>
      </c>
      <c r="N174">
        <v>7</v>
      </c>
    </row>
    <row r="175" spans="1:14" ht="378" x14ac:dyDescent="0.55000000000000004">
      <c r="A175" s="5" t="s">
        <v>573</v>
      </c>
      <c r="B175" s="5" t="s">
        <v>662</v>
      </c>
      <c r="C175">
        <v>37207</v>
      </c>
      <c r="D175">
        <v>5</v>
      </c>
      <c r="E175" t="s">
        <v>665</v>
      </c>
      <c r="F175" s="6" t="s">
        <v>666</v>
      </c>
      <c r="G175" t="s">
        <v>25</v>
      </c>
      <c r="H175" t="s">
        <v>16</v>
      </c>
      <c r="I175" t="s">
        <v>17</v>
      </c>
      <c r="J175" s="7">
        <v>43790</v>
      </c>
      <c r="K175" t="s">
        <v>667</v>
      </c>
      <c r="L175" t="s">
        <v>668</v>
      </c>
      <c r="M175" t="s">
        <v>21</v>
      </c>
      <c r="N175">
        <v>7</v>
      </c>
    </row>
    <row r="176" spans="1:14" ht="396" x14ac:dyDescent="0.55000000000000004">
      <c r="A176" s="5" t="s">
        <v>573</v>
      </c>
      <c r="B176" s="5" t="s">
        <v>662</v>
      </c>
      <c r="C176">
        <v>37207</v>
      </c>
      <c r="D176">
        <v>6</v>
      </c>
      <c r="E176" t="s">
        <v>669</v>
      </c>
      <c r="F176" s="6" t="s">
        <v>670</v>
      </c>
      <c r="G176" t="s">
        <v>43</v>
      </c>
      <c r="H176" t="s">
        <v>16</v>
      </c>
      <c r="I176" t="s">
        <v>17</v>
      </c>
      <c r="J176" s="7">
        <v>2015</v>
      </c>
      <c r="K176" t="s">
        <v>671</v>
      </c>
      <c r="L176" t="s">
        <v>32</v>
      </c>
      <c r="M176" t="s">
        <v>46</v>
      </c>
      <c r="N176">
        <v>7</v>
      </c>
    </row>
    <row r="177" spans="1:14" ht="378" x14ac:dyDescent="0.55000000000000004">
      <c r="A177" s="5" t="s">
        <v>573</v>
      </c>
      <c r="B177" s="5" t="s">
        <v>662</v>
      </c>
      <c r="C177">
        <v>37207</v>
      </c>
      <c r="D177">
        <v>7</v>
      </c>
      <c r="E177" t="s">
        <v>672</v>
      </c>
      <c r="F177" s="6" t="s">
        <v>673</v>
      </c>
      <c r="G177" t="s">
        <v>43</v>
      </c>
      <c r="H177" t="s">
        <v>16</v>
      </c>
      <c r="I177" t="s">
        <v>17</v>
      </c>
      <c r="J177" s="7">
        <v>9055</v>
      </c>
      <c r="K177" t="s">
        <v>674</v>
      </c>
      <c r="L177" t="s">
        <v>32</v>
      </c>
      <c r="M177" t="s">
        <v>47</v>
      </c>
      <c r="N177">
        <v>7</v>
      </c>
    </row>
    <row r="178" spans="1:14" ht="409.5" x14ac:dyDescent="0.55000000000000004">
      <c r="A178" s="5" t="s">
        <v>573</v>
      </c>
      <c r="B178" s="5" t="s">
        <v>662</v>
      </c>
      <c r="C178">
        <v>37207</v>
      </c>
      <c r="D178">
        <v>8</v>
      </c>
      <c r="E178" t="s">
        <v>675</v>
      </c>
      <c r="F178" s="6" t="s">
        <v>676</v>
      </c>
      <c r="G178" t="s">
        <v>43</v>
      </c>
      <c r="H178" t="s">
        <v>16</v>
      </c>
      <c r="I178" t="s">
        <v>17</v>
      </c>
      <c r="J178" s="7">
        <v>5170</v>
      </c>
      <c r="K178" t="s">
        <v>677</v>
      </c>
      <c r="L178" t="s">
        <v>32</v>
      </c>
      <c r="M178" t="s">
        <v>19</v>
      </c>
      <c r="N178">
        <v>7</v>
      </c>
    </row>
    <row r="179" spans="1:14" ht="252" x14ac:dyDescent="0.55000000000000004">
      <c r="A179" s="5" t="s">
        <v>573</v>
      </c>
      <c r="B179" s="5" t="s">
        <v>662</v>
      </c>
      <c r="C179">
        <v>37207</v>
      </c>
      <c r="D179">
        <v>9</v>
      </c>
      <c r="E179" t="s">
        <v>678</v>
      </c>
      <c r="F179" s="6" t="s">
        <v>679</v>
      </c>
      <c r="G179" t="s">
        <v>43</v>
      </c>
      <c r="H179" t="s">
        <v>16</v>
      </c>
      <c r="I179" t="s">
        <v>17</v>
      </c>
      <c r="J179" s="7">
        <v>450</v>
      </c>
      <c r="K179" t="s">
        <v>680</v>
      </c>
      <c r="L179" t="s">
        <v>32</v>
      </c>
      <c r="M179" t="s">
        <v>48</v>
      </c>
      <c r="N179">
        <v>7</v>
      </c>
    </row>
    <row r="180" spans="1:14" ht="360" x14ac:dyDescent="0.55000000000000004">
      <c r="A180" s="5" t="s">
        <v>573</v>
      </c>
      <c r="B180" s="5" t="s">
        <v>662</v>
      </c>
      <c r="C180">
        <v>37207</v>
      </c>
      <c r="D180">
        <v>10</v>
      </c>
      <c r="E180" t="s">
        <v>681</v>
      </c>
      <c r="F180" s="6" t="s">
        <v>682</v>
      </c>
      <c r="G180" t="s">
        <v>56</v>
      </c>
      <c r="H180" t="s">
        <v>55</v>
      </c>
      <c r="I180" t="s">
        <v>17</v>
      </c>
      <c r="J180" s="7">
        <v>500</v>
      </c>
      <c r="K180" t="s">
        <v>683</v>
      </c>
      <c r="L180" t="s">
        <v>32</v>
      </c>
      <c r="M180" t="s">
        <v>65</v>
      </c>
      <c r="N180">
        <v>7</v>
      </c>
    </row>
    <row r="181" spans="1:14" ht="360" x14ac:dyDescent="0.55000000000000004">
      <c r="A181" s="5" t="s">
        <v>573</v>
      </c>
      <c r="B181" s="5" t="s">
        <v>662</v>
      </c>
      <c r="C181">
        <v>37207</v>
      </c>
      <c r="D181">
        <v>11</v>
      </c>
      <c r="E181" t="s">
        <v>684</v>
      </c>
      <c r="F181" s="6" t="s">
        <v>685</v>
      </c>
      <c r="G181" t="s">
        <v>56</v>
      </c>
      <c r="H181" t="s">
        <v>55</v>
      </c>
      <c r="I181" t="s">
        <v>17</v>
      </c>
      <c r="J181" s="7">
        <v>18490</v>
      </c>
      <c r="K181" t="s">
        <v>683</v>
      </c>
      <c r="L181" t="s">
        <v>32</v>
      </c>
      <c r="M181" t="s">
        <v>65</v>
      </c>
      <c r="N181">
        <v>7</v>
      </c>
    </row>
    <row r="182" spans="1:14" ht="216" x14ac:dyDescent="0.55000000000000004">
      <c r="A182" s="5" t="s">
        <v>573</v>
      </c>
      <c r="B182" s="5" t="s">
        <v>686</v>
      </c>
      <c r="C182">
        <v>37208</v>
      </c>
      <c r="D182">
        <v>1</v>
      </c>
      <c r="E182" t="s">
        <v>687</v>
      </c>
      <c r="F182" s="6" t="s">
        <v>688</v>
      </c>
      <c r="G182" t="s">
        <v>28</v>
      </c>
      <c r="H182" t="s">
        <v>59</v>
      </c>
      <c r="I182" t="s">
        <v>17</v>
      </c>
      <c r="J182" s="7">
        <v>176784</v>
      </c>
      <c r="K182" t="s">
        <v>71</v>
      </c>
      <c r="L182" t="s">
        <v>39</v>
      </c>
      <c r="M182" t="s">
        <v>21</v>
      </c>
      <c r="N182">
        <v>7</v>
      </c>
    </row>
    <row r="183" spans="1:14" ht="162" x14ac:dyDescent="0.55000000000000004">
      <c r="A183" s="5" t="s">
        <v>573</v>
      </c>
      <c r="B183" s="5" t="s">
        <v>686</v>
      </c>
      <c r="C183">
        <v>37208</v>
      </c>
      <c r="D183">
        <v>5</v>
      </c>
      <c r="E183" t="s">
        <v>689</v>
      </c>
      <c r="F183" s="6" t="s">
        <v>690</v>
      </c>
      <c r="G183" t="s">
        <v>22</v>
      </c>
      <c r="H183" t="s">
        <v>52</v>
      </c>
      <c r="I183" t="s">
        <v>17</v>
      </c>
      <c r="J183" s="7">
        <v>1820</v>
      </c>
      <c r="K183" t="s">
        <v>691</v>
      </c>
      <c r="L183" t="s">
        <v>68</v>
      </c>
      <c r="M183" t="s">
        <v>21</v>
      </c>
      <c r="N183">
        <v>7</v>
      </c>
    </row>
    <row r="184" spans="1:14" ht="252" x14ac:dyDescent="0.55000000000000004">
      <c r="A184" s="5" t="s">
        <v>573</v>
      </c>
      <c r="B184" s="5" t="s">
        <v>686</v>
      </c>
      <c r="C184">
        <v>37208</v>
      </c>
      <c r="D184">
        <v>6</v>
      </c>
      <c r="E184" t="s">
        <v>161</v>
      </c>
      <c r="F184" s="6" t="s">
        <v>692</v>
      </c>
      <c r="G184" t="s">
        <v>43</v>
      </c>
      <c r="H184" t="s">
        <v>52</v>
      </c>
      <c r="I184" t="s">
        <v>17</v>
      </c>
      <c r="J184" s="7">
        <v>12405</v>
      </c>
      <c r="K184" t="s">
        <v>693</v>
      </c>
      <c r="L184" t="s">
        <v>694</v>
      </c>
      <c r="M184" t="s">
        <v>47</v>
      </c>
      <c r="N184">
        <v>7</v>
      </c>
    </row>
    <row r="185" spans="1:14" ht="180" x14ac:dyDescent="0.55000000000000004">
      <c r="A185" s="5" t="s">
        <v>573</v>
      </c>
      <c r="B185" s="5" t="s">
        <v>686</v>
      </c>
      <c r="C185">
        <v>37208</v>
      </c>
      <c r="D185">
        <v>7</v>
      </c>
      <c r="E185" t="s">
        <v>695</v>
      </c>
      <c r="F185" s="6" t="s">
        <v>696</v>
      </c>
      <c r="G185" t="s">
        <v>43</v>
      </c>
      <c r="H185" t="s">
        <v>52</v>
      </c>
      <c r="I185" t="s">
        <v>40</v>
      </c>
      <c r="J185" s="7">
        <v>1652</v>
      </c>
      <c r="K185" t="s">
        <v>697</v>
      </c>
      <c r="L185" t="s">
        <v>694</v>
      </c>
      <c r="M185" t="s">
        <v>48</v>
      </c>
      <c r="N185">
        <v>7</v>
      </c>
    </row>
    <row r="186" spans="1:14" ht="216" x14ac:dyDescent="0.55000000000000004">
      <c r="A186" s="5" t="s">
        <v>573</v>
      </c>
      <c r="B186" s="5" t="s">
        <v>686</v>
      </c>
      <c r="C186">
        <v>37208</v>
      </c>
      <c r="D186">
        <v>8</v>
      </c>
      <c r="E186" t="s">
        <v>698</v>
      </c>
      <c r="F186" s="6" t="s">
        <v>699</v>
      </c>
      <c r="G186" t="s">
        <v>43</v>
      </c>
      <c r="H186" t="s">
        <v>52</v>
      </c>
      <c r="I186" t="s">
        <v>40</v>
      </c>
      <c r="J186" s="7">
        <v>4103</v>
      </c>
      <c r="K186" t="s">
        <v>700</v>
      </c>
      <c r="L186" t="s">
        <v>694</v>
      </c>
      <c r="M186" t="s">
        <v>46</v>
      </c>
      <c r="N186">
        <v>7</v>
      </c>
    </row>
    <row r="187" spans="1:14" ht="126" x14ac:dyDescent="0.55000000000000004">
      <c r="A187" s="5" t="s">
        <v>573</v>
      </c>
      <c r="B187" s="5" t="s">
        <v>686</v>
      </c>
      <c r="C187">
        <v>37208</v>
      </c>
      <c r="D187">
        <v>9</v>
      </c>
      <c r="E187" t="s">
        <v>701</v>
      </c>
      <c r="F187" s="6" t="s">
        <v>702</v>
      </c>
      <c r="G187" t="s">
        <v>33</v>
      </c>
      <c r="H187" t="s">
        <v>52</v>
      </c>
      <c r="I187" t="s">
        <v>40</v>
      </c>
      <c r="J187" s="7">
        <v>392</v>
      </c>
      <c r="K187" t="s">
        <v>703</v>
      </c>
      <c r="L187" t="s">
        <v>694</v>
      </c>
      <c r="M187" t="s">
        <v>48</v>
      </c>
      <c r="N187">
        <v>7</v>
      </c>
    </row>
    <row r="188" spans="1:14" ht="162" x14ac:dyDescent="0.55000000000000004">
      <c r="A188" s="5" t="s">
        <v>573</v>
      </c>
      <c r="B188" s="5" t="s">
        <v>686</v>
      </c>
      <c r="C188">
        <v>37208</v>
      </c>
      <c r="D188">
        <v>10</v>
      </c>
      <c r="E188" t="s">
        <v>704</v>
      </c>
      <c r="F188" s="6" t="s">
        <v>705</v>
      </c>
      <c r="G188" t="s">
        <v>33</v>
      </c>
      <c r="H188" t="s">
        <v>16</v>
      </c>
      <c r="I188" t="s">
        <v>17</v>
      </c>
      <c r="J188" s="7">
        <v>26580</v>
      </c>
      <c r="K188" t="s">
        <v>706</v>
      </c>
      <c r="L188" t="s">
        <v>707</v>
      </c>
      <c r="M188" t="s">
        <v>34</v>
      </c>
      <c r="N188">
        <v>7</v>
      </c>
    </row>
    <row r="189" spans="1:14" ht="216" x14ac:dyDescent="0.55000000000000004">
      <c r="A189" s="5" t="s">
        <v>573</v>
      </c>
      <c r="B189" s="5" t="s">
        <v>708</v>
      </c>
      <c r="C189">
        <v>37322</v>
      </c>
      <c r="D189">
        <v>1</v>
      </c>
      <c r="E189" t="s">
        <v>709</v>
      </c>
      <c r="F189" s="6" t="s">
        <v>710</v>
      </c>
      <c r="G189" t="s">
        <v>28</v>
      </c>
      <c r="H189" t="s">
        <v>29</v>
      </c>
      <c r="I189" t="s">
        <v>40</v>
      </c>
      <c r="J189" s="7">
        <v>45955</v>
      </c>
      <c r="K189" t="s">
        <v>31</v>
      </c>
      <c r="L189" t="s">
        <v>39</v>
      </c>
      <c r="M189" t="s">
        <v>21</v>
      </c>
      <c r="N189">
        <v>7</v>
      </c>
    </row>
    <row r="190" spans="1:14" ht="108" x14ac:dyDescent="0.55000000000000004">
      <c r="A190" s="5" t="s">
        <v>573</v>
      </c>
      <c r="B190" s="5" t="s">
        <v>708</v>
      </c>
      <c r="C190">
        <v>37322</v>
      </c>
      <c r="D190">
        <v>5</v>
      </c>
      <c r="E190" t="s">
        <v>711</v>
      </c>
      <c r="F190" s="6" t="s">
        <v>712</v>
      </c>
      <c r="G190" t="s">
        <v>15</v>
      </c>
      <c r="H190" t="s">
        <v>55</v>
      </c>
      <c r="I190" t="s">
        <v>17</v>
      </c>
      <c r="J190" s="7">
        <v>11946</v>
      </c>
      <c r="K190" t="s">
        <v>713</v>
      </c>
      <c r="L190" t="s">
        <v>714</v>
      </c>
      <c r="M190" t="s">
        <v>21</v>
      </c>
      <c r="N190">
        <v>7</v>
      </c>
    </row>
    <row r="191" spans="1:14" ht="216" x14ac:dyDescent="0.55000000000000004">
      <c r="A191" s="5" t="s">
        <v>573</v>
      </c>
      <c r="B191" s="5" t="s">
        <v>715</v>
      </c>
      <c r="C191">
        <v>37324</v>
      </c>
      <c r="D191">
        <v>1</v>
      </c>
      <c r="E191" t="s">
        <v>716</v>
      </c>
      <c r="F191" s="6" t="s">
        <v>717</v>
      </c>
      <c r="G191" t="s">
        <v>28</v>
      </c>
      <c r="H191" t="s">
        <v>29</v>
      </c>
      <c r="I191" t="s">
        <v>66</v>
      </c>
      <c r="J191" s="7">
        <v>48700</v>
      </c>
      <c r="K191" t="s">
        <v>31</v>
      </c>
      <c r="L191" t="s">
        <v>42</v>
      </c>
      <c r="M191" t="s">
        <v>21</v>
      </c>
      <c r="N191">
        <v>7</v>
      </c>
    </row>
    <row r="192" spans="1:14" ht="180" x14ac:dyDescent="0.55000000000000004">
      <c r="A192" s="5" t="s">
        <v>573</v>
      </c>
      <c r="B192" s="5" t="s">
        <v>715</v>
      </c>
      <c r="C192">
        <v>37324</v>
      </c>
      <c r="D192">
        <v>5</v>
      </c>
      <c r="E192" t="s">
        <v>718</v>
      </c>
      <c r="F192" s="6" t="s">
        <v>719</v>
      </c>
      <c r="G192" t="s">
        <v>43</v>
      </c>
      <c r="H192" t="s">
        <v>54</v>
      </c>
      <c r="I192" t="s">
        <v>23</v>
      </c>
      <c r="J192" s="7">
        <v>14976</v>
      </c>
      <c r="K192" t="s">
        <v>720</v>
      </c>
      <c r="L192" t="s">
        <v>721</v>
      </c>
      <c r="M192" t="s">
        <v>97</v>
      </c>
      <c r="N192">
        <v>7</v>
      </c>
    </row>
    <row r="193" spans="1:14" ht="216" x14ac:dyDescent="0.55000000000000004">
      <c r="A193" s="5" t="s">
        <v>573</v>
      </c>
      <c r="B193" s="5" t="s">
        <v>715</v>
      </c>
      <c r="C193">
        <v>37324</v>
      </c>
      <c r="D193">
        <v>6</v>
      </c>
      <c r="E193" t="s">
        <v>722</v>
      </c>
      <c r="F193" s="6" t="s">
        <v>723</v>
      </c>
      <c r="G193" t="s">
        <v>33</v>
      </c>
      <c r="H193" t="s">
        <v>16</v>
      </c>
      <c r="I193" t="s">
        <v>17</v>
      </c>
      <c r="J193" s="7">
        <v>46481</v>
      </c>
      <c r="K193" t="s">
        <v>724</v>
      </c>
      <c r="L193" t="s">
        <v>721</v>
      </c>
      <c r="M193" t="s">
        <v>34</v>
      </c>
      <c r="N193">
        <v>7</v>
      </c>
    </row>
    <row r="194" spans="1:14" ht="162" x14ac:dyDescent="0.55000000000000004">
      <c r="A194" s="5" t="s">
        <v>573</v>
      </c>
      <c r="B194" s="5" t="s">
        <v>715</v>
      </c>
      <c r="C194">
        <v>37324</v>
      </c>
      <c r="D194">
        <v>7</v>
      </c>
      <c r="E194" t="s">
        <v>725</v>
      </c>
      <c r="F194" s="6" t="s">
        <v>726</v>
      </c>
      <c r="G194" t="s">
        <v>33</v>
      </c>
      <c r="H194" t="s">
        <v>16</v>
      </c>
      <c r="I194" t="s">
        <v>17</v>
      </c>
      <c r="J194" s="7">
        <v>8000</v>
      </c>
      <c r="K194" t="s">
        <v>727</v>
      </c>
      <c r="L194" t="s">
        <v>721</v>
      </c>
      <c r="M194" t="s">
        <v>21</v>
      </c>
      <c r="N194">
        <v>7</v>
      </c>
    </row>
    <row r="195" spans="1:14" ht="108" x14ac:dyDescent="0.55000000000000004">
      <c r="A195" s="5" t="s">
        <v>573</v>
      </c>
      <c r="B195" s="5" t="s">
        <v>715</v>
      </c>
      <c r="C195">
        <v>37324</v>
      </c>
      <c r="D195">
        <v>8</v>
      </c>
      <c r="E195" t="s">
        <v>728</v>
      </c>
      <c r="F195" s="6" t="s">
        <v>729</v>
      </c>
      <c r="G195" t="s">
        <v>15</v>
      </c>
      <c r="H195" t="s">
        <v>55</v>
      </c>
      <c r="I195" t="s">
        <v>17</v>
      </c>
      <c r="J195" s="7">
        <v>4414</v>
      </c>
      <c r="K195" t="s">
        <v>730</v>
      </c>
      <c r="L195" t="s">
        <v>721</v>
      </c>
      <c r="M195" t="s">
        <v>35</v>
      </c>
      <c r="N195">
        <v>7</v>
      </c>
    </row>
    <row r="196" spans="1:14" ht="126" x14ac:dyDescent="0.55000000000000004">
      <c r="A196" s="5" t="s">
        <v>573</v>
      </c>
      <c r="B196" s="5" t="s">
        <v>715</v>
      </c>
      <c r="C196">
        <v>37324</v>
      </c>
      <c r="D196">
        <v>9</v>
      </c>
      <c r="E196" t="s">
        <v>728</v>
      </c>
      <c r="F196" s="6" t="s">
        <v>731</v>
      </c>
      <c r="G196" t="s">
        <v>15</v>
      </c>
      <c r="H196" t="s">
        <v>55</v>
      </c>
      <c r="I196" t="s">
        <v>17</v>
      </c>
      <c r="J196" s="7">
        <v>10656</v>
      </c>
      <c r="K196" t="s">
        <v>730</v>
      </c>
      <c r="L196" t="s">
        <v>721</v>
      </c>
      <c r="M196" t="s">
        <v>35</v>
      </c>
      <c r="N196">
        <v>7</v>
      </c>
    </row>
    <row r="197" spans="1:14" ht="216" x14ac:dyDescent="0.55000000000000004">
      <c r="A197" s="5" t="s">
        <v>573</v>
      </c>
      <c r="B197" s="5" t="s">
        <v>732</v>
      </c>
      <c r="C197">
        <v>37341</v>
      </c>
      <c r="D197">
        <v>1</v>
      </c>
      <c r="E197" t="s">
        <v>733</v>
      </c>
      <c r="F197" s="6" t="s">
        <v>734</v>
      </c>
      <c r="G197" t="s">
        <v>28</v>
      </c>
      <c r="H197" t="s">
        <v>29</v>
      </c>
      <c r="I197" t="s">
        <v>66</v>
      </c>
      <c r="J197" s="7">
        <v>81557</v>
      </c>
      <c r="K197" t="s">
        <v>31</v>
      </c>
      <c r="L197" t="s">
        <v>68</v>
      </c>
      <c r="M197" t="s">
        <v>21</v>
      </c>
      <c r="N197">
        <v>7</v>
      </c>
    </row>
    <row r="198" spans="1:14" ht="360" x14ac:dyDescent="0.55000000000000004">
      <c r="A198" s="5" t="s">
        <v>573</v>
      </c>
      <c r="B198" s="5" t="s">
        <v>732</v>
      </c>
      <c r="C198">
        <v>37341</v>
      </c>
      <c r="D198">
        <v>5</v>
      </c>
      <c r="E198" t="s">
        <v>735</v>
      </c>
      <c r="F198" s="6" t="s">
        <v>736</v>
      </c>
      <c r="G198" t="s">
        <v>33</v>
      </c>
      <c r="H198" t="s">
        <v>44</v>
      </c>
      <c r="I198" t="s">
        <v>17</v>
      </c>
      <c r="J198" s="7">
        <v>54249</v>
      </c>
      <c r="K198" t="s">
        <v>737</v>
      </c>
      <c r="L198" t="s">
        <v>68</v>
      </c>
      <c r="M198" t="s">
        <v>21</v>
      </c>
      <c r="N198">
        <v>7</v>
      </c>
    </row>
    <row r="199" spans="1:14" ht="378" x14ac:dyDescent="0.55000000000000004">
      <c r="A199" s="5" t="s">
        <v>573</v>
      </c>
      <c r="B199" s="5" t="s">
        <v>732</v>
      </c>
      <c r="C199">
        <v>37341</v>
      </c>
      <c r="D199">
        <v>6</v>
      </c>
      <c r="E199" t="s">
        <v>738</v>
      </c>
      <c r="F199" s="6" t="s">
        <v>739</v>
      </c>
      <c r="G199" t="s">
        <v>43</v>
      </c>
      <c r="H199" t="s">
        <v>54</v>
      </c>
      <c r="I199" t="s">
        <v>17</v>
      </c>
      <c r="J199" s="7">
        <v>8264</v>
      </c>
      <c r="K199" t="s">
        <v>146</v>
      </c>
      <c r="L199" t="s">
        <v>68</v>
      </c>
      <c r="M199" t="s">
        <v>19</v>
      </c>
      <c r="N199">
        <v>7</v>
      </c>
    </row>
    <row r="200" spans="1:14" ht="306" x14ac:dyDescent="0.55000000000000004">
      <c r="A200" s="5" t="s">
        <v>573</v>
      </c>
      <c r="B200" s="5" t="s">
        <v>732</v>
      </c>
      <c r="C200">
        <v>37341</v>
      </c>
      <c r="D200">
        <v>7</v>
      </c>
      <c r="E200" t="s">
        <v>331</v>
      </c>
      <c r="F200" s="6" t="s">
        <v>740</v>
      </c>
      <c r="G200" t="s">
        <v>43</v>
      </c>
      <c r="H200" t="s">
        <v>54</v>
      </c>
      <c r="I200" t="s">
        <v>17</v>
      </c>
      <c r="J200" s="7">
        <v>6085</v>
      </c>
      <c r="K200" t="s">
        <v>146</v>
      </c>
      <c r="L200" t="s">
        <v>68</v>
      </c>
      <c r="M200" t="s">
        <v>47</v>
      </c>
      <c r="N200">
        <v>7</v>
      </c>
    </row>
    <row r="201" spans="1:14" ht="108" x14ac:dyDescent="0.55000000000000004">
      <c r="A201" s="5" t="s">
        <v>573</v>
      </c>
      <c r="B201" s="5" t="s">
        <v>732</v>
      </c>
      <c r="C201">
        <v>37341</v>
      </c>
      <c r="D201">
        <v>8</v>
      </c>
      <c r="E201" t="s">
        <v>108</v>
      </c>
      <c r="F201" s="6" t="s">
        <v>741</v>
      </c>
      <c r="G201" t="s">
        <v>43</v>
      </c>
      <c r="H201" t="s">
        <v>44</v>
      </c>
      <c r="I201" t="s">
        <v>17</v>
      </c>
      <c r="J201" s="7">
        <v>843</v>
      </c>
      <c r="K201" t="s">
        <v>146</v>
      </c>
      <c r="L201" t="s">
        <v>68</v>
      </c>
      <c r="M201" t="s">
        <v>48</v>
      </c>
      <c r="N201">
        <v>7</v>
      </c>
    </row>
    <row r="202" spans="1:14" ht="306" x14ac:dyDescent="0.55000000000000004">
      <c r="A202" s="5" t="s">
        <v>573</v>
      </c>
      <c r="B202" s="5" t="s">
        <v>732</v>
      </c>
      <c r="C202">
        <v>37341</v>
      </c>
      <c r="D202">
        <v>9</v>
      </c>
      <c r="E202" t="s">
        <v>742</v>
      </c>
      <c r="F202" s="6" t="s">
        <v>743</v>
      </c>
      <c r="G202" t="s">
        <v>56</v>
      </c>
      <c r="H202" t="s">
        <v>44</v>
      </c>
      <c r="I202" t="s">
        <v>17</v>
      </c>
      <c r="J202" s="7">
        <v>15892</v>
      </c>
      <c r="K202" t="s">
        <v>744</v>
      </c>
      <c r="L202" t="s">
        <v>68</v>
      </c>
      <c r="M202" t="s">
        <v>57</v>
      </c>
      <c r="N202">
        <v>7</v>
      </c>
    </row>
    <row r="203" spans="1:14" ht="180" x14ac:dyDescent="0.55000000000000004">
      <c r="A203" s="5" t="s">
        <v>573</v>
      </c>
      <c r="B203" s="5" t="s">
        <v>732</v>
      </c>
      <c r="C203">
        <v>37341</v>
      </c>
      <c r="D203">
        <v>10</v>
      </c>
      <c r="E203" t="s">
        <v>745</v>
      </c>
      <c r="F203" s="6" t="s">
        <v>746</v>
      </c>
      <c r="G203" t="s">
        <v>33</v>
      </c>
      <c r="H203" t="s">
        <v>44</v>
      </c>
      <c r="I203" t="s">
        <v>17</v>
      </c>
      <c r="J203" s="7">
        <v>12900</v>
      </c>
      <c r="K203" t="s">
        <v>737</v>
      </c>
      <c r="L203" t="s">
        <v>68</v>
      </c>
      <c r="M203" t="s">
        <v>21</v>
      </c>
      <c r="N203">
        <v>7</v>
      </c>
    </row>
    <row r="204" spans="1:14" ht="216" x14ac:dyDescent="0.55000000000000004">
      <c r="A204" s="5" t="s">
        <v>573</v>
      </c>
      <c r="B204" s="5" t="s">
        <v>747</v>
      </c>
      <c r="C204">
        <v>37364</v>
      </c>
      <c r="D204">
        <v>1</v>
      </c>
      <c r="E204" t="s">
        <v>748</v>
      </c>
      <c r="F204" s="6" t="s">
        <v>749</v>
      </c>
      <c r="G204" t="s">
        <v>28</v>
      </c>
      <c r="H204" t="s">
        <v>59</v>
      </c>
      <c r="I204" t="s">
        <v>40</v>
      </c>
      <c r="J204" s="7">
        <v>392</v>
      </c>
      <c r="K204" t="s">
        <v>79</v>
      </c>
      <c r="L204" t="s">
        <v>42</v>
      </c>
      <c r="M204" t="s">
        <v>21</v>
      </c>
      <c r="N204">
        <v>7</v>
      </c>
    </row>
    <row r="205" spans="1:14" ht="198" x14ac:dyDescent="0.55000000000000004">
      <c r="A205" s="5" t="s">
        <v>573</v>
      </c>
      <c r="B205" s="5" t="s">
        <v>747</v>
      </c>
      <c r="C205">
        <v>37364</v>
      </c>
      <c r="D205">
        <v>5</v>
      </c>
      <c r="E205" t="s">
        <v>750</v>
      </c>
      <c r="F205" s="6" t="s">
        <v>751</v>
      </c>
      <c r="G205" t="s">
        <v>33</v>
      </c>
      <c r="H205" t="s">
        <v>16</v>
      </c>
      <c r="I205" t="s">
        <v>17</v>
      </c>
      <c r="J205" s="7">
        <v>3668</v>
      </c>
      <c r="K205" t="s">
        <v>638</v>
      </c>
      <c r="L205" t="s">
        <v>42</v>
      </c>
      <c r="M205" t="s">
        <v>34</v>
      </c>
      <c r="N205">
        <v>7</v>
      </c>
    </row>
    <row r="206" spans="1:14" ht="216" x14ac:dyDescent="0.55000000000000004">
      <c r="A206" s="5" t="s">
        <v>573</v>
      </c>
      <c r="B206" s="5" t="s">
        <v>752</v>
      </c>
      <c r="C206">
        <v>37386</v>
      </c>
      <c r="D206">
        <v>1</v>
      </c>
      <c r="E206" t="s">
        <v>753</v>
      </c>
      <c r="F206" s="6" t="s">
        <v>754</v>
      </c>
      <c r="G206" t="s">
        <v>28</v>
      </c>
      <c r="H206" t="s">
        <v>37</v>
      </c>
      <c r="I206" t="s">
        <v>40</v>
      </c>
      <c r="J206" s="7">
        <v>45600</v>
      </c>
      <c r="K206" t="s">
        <v>38</v>
      </c>
      <c r="L206" t="s">
        <v>39</v>
      </c>
      <c r="M206" t="s">
        <v>21</v>
      </c>
      <c r="N206">
        <v>7</v>
      </c>
    </row>
    <row r="207" spans="1:14" ht="144" x14ac:dyDescent="0.55000000000000004">
      <c r="A207" s="5" t="s">
        <v>573</v>
      </c>
      <c r="B207" s="5" t="s">
        <v>752</v>
      </c>
      <c r="C207">
        <v>37386</v>
      </c>
      <c r="D207">
        <v>5</v>
      </c>
      <c r="E207" t="s">
        <v>755</v>
      </c>
      <c r="F207" s="6" t="s">
        <v>756</v>
      </c>
      <c r="G207" t="s">
        <v>25</v>
      </c>
      <c r="H207" t="s">
        <v>54</v>
      </c>
      <c r="I207" t="s">
        <v>17</v>
      </c>
      <c r="J207" s="7">
        <v>12400</v>
      </c>
      <c r="K207" t="s">
        <v>757</v>
      </c>
      <c r="L207" t="s">
        <v>758</v>
      </c>
      <c r="M207" t="s">
        <v>21</v>
      </c>
      <c r="N207">
        <v>7</v>
      </c>
    </row>
    <row r="208" spans="1:14" ht="126" x14ac:dyDescent="0.55000000000000004">
      <c r="A208" s="5" t="s">
        <v>573</v>
      </c>
      <c r="B208" s="5" t="s">
        <v>752</v>
      </c>
      <c r="C208">
        <v>37386</v>
      </c>
      <c r="D208">
        <v>6</v>
      </c>
      <c r="E208" t="s">
        <v>759</v>
      </c>
      <c r="F208" s="6" t="s">
        <v>760</v>
      </c>
      <c r="G208" t="s">
        <v>33</v>
      </c>
      <c r="H208" t="s">
        <v>16</v>
      </c>
      <c r="I208" t="s">
        <v>17</v>
      </c>
      <c r="J208" s="7">
        <v>83798</v>
      </c>
      <c r="K208" t="s">
        <v>117</v>
      </c>
      <c r="L208" t="s">
        <v>139</v>
      </c>
      <c r="M208" t="s">
        <v>34</v>
      </c>
      <c r="N208">
        <v>7</v>
      </c>
    </row>
    <row r="209" spans="1:14" ht="144" x14ac:dyDescent="0.55000000000000004">
      <c r="A209" s="5" t="s">
        <v>573</v>
      </c>
      <c r="B209" s="5" t="s">
        <v>752</v>
      </c>
      <c r="C209">
        <v>37386</v>
      </c>
      <c r="D209">
        <v>7</v>
      </c>
      <c r="E209" t="s">
        <v>761</v>
      </c>
      <c r="F209" s="6" t="s">
        <v>762</v>
      </c>
      <c r="G209" t="s">
        <v>43</v>
      </c>
      <c r="H209" t="s">
        <v>54</v>
      </c>
      <c r="I209" t="s">
        <v>52</v>
      </c>
      <c r="J209" s="7">
        <v>4000</v>
      </c>
      <c r="K209" t="s">
        <v>763</v>
      </c>
      <c r="L209" t="s">
        <v>764</v>
      </c>
      <c r="M209" t="s">
        <v>47</v>
      </c>
      <c r="N209">
        <v>7</v>
      </c>
    </row>
    <row r="210" spans="1:14" ht="126" x14ac:dyDescent="0.55000000000000004">
      <c r="A210" s="5" t="s">
        <v>573</v>
      </c>
      <c r="B210" s="5" t="s">
        <v>752</v>
      </c>
      <c r="C210">
        <v>37386</v>
      </c>
      <c r="D210">
        <v>8</v>
      </c>
      <c r="E210" t="s">
        <v>765</v>
      </c>
      <c r="F210" s="6" t="s">
        <v>766</v>
      </c>
      <c r="G210" t="s">
        <v>43</v>
      </c>
      <c r="H210" t="s">
        <v>52</v>
      </c>
      <c r="I210" t="s">
        <v>50</v>
      </c>
      <c r="J210" s="7">
        <v>2800</v>
      </c>
      <c r="K210" t="s">
        <v>763</v>
      </c>
      <c r="L210" t="s">
        <v>764</v>
      </c>
      <c r="M210" t="s">
        <v>19</v>
      </c>
      <c r="N210">
        <v>7</v>
      </c>
    </row>
    <row r="211" spans="1:14" ht="126" x14ac:dyDescent="0.55000000000000004">
      <c r="A211" s="5" t="s">
        <v>573</v>
      </c>
      <c r="B211" s="5" t="s">
        <v>752</v>
      </c>
      <c r="C211">
        <v>37386</v>
      </c>
      <c r="D211">
        <v>9</v>
      </c>
      <c r="E211" t="s">
        <v>759</v>
      </c>
      <c r="F211" s="6" t="s">
        <v>767</v>
      </c>
      <c r="G211" t="s">
        <v>33</v>
      </c>
      <c r="H211" t="s">
        <v>16</v>
      </c>
      <c r="I211" t="s">
        <v>17</v>
      </c>
      <c r="J211" s="7">
        <v>7618</v>
      </c>
      <c r="K211" t="s">
        <v>117</v>
      </c>
      <c r="L211" t="s">
        <v>139</v>
      </c>
      <c r="M211" t="s">
        <v>34</v>
      </c>
      <c r="N211">
        <v>7</v>
      </c>
    </row>
    <row r="212" spans="1:14" ht="216" x14ac:dyDescent="0.55000000000000004">
      <c r="A212" s="5" t="s">
        <v>573</v>
      </c>
      <c r="B212" s="5" t="s">
        <v>768</v>
      </c>
      <c r="C212">
        <v>37387</v>
      </c>
      <c r="D212">
        <v>1</v>
      </c>
      <c r="E212" t="s">
        <v>769</v>
      </c>
      <c r="F212" s="6" t="s">
        <v>770</v>
      </c>
      <c r="G212" t="s">
        <v>28</v>
      </c>
      <c r="H212" t="s">
        <v>29</v>
      </c>
      <c r="I212" t="s">
        <v>17</v>
      </c>
      <c r="J212" s="7">
        <v>99181</v>
      </c>
      <c r="K212" t="s">
        <v>38</v>
      </c>
      <c r="L212" t="s">
        <v>103</v>
      </c>
      <c r="M212" t="s">
        <v>21</v>
      </c>
      <c r="N212">
        <v>7</v>
      </c>
    </row>
    <row r="213" spans="1:14" ht="198" x14ac:dyDescent="0.55000000000000004">
      <c r="A213" s="5" t="s">
        <v>573</v>
      </c>
      <c r="B213" s="5" t="s">
        <v>768</v>
      </c>
      <c r="C213">
        <v>37387</v>
      </c>
      <c r="D213">
        <v>5</v>
      </c>
      <c r="E213" t="s">
        <v>771</v>
      </c>
      <c r="F213" s="6" t="s">
        <v>772</v>
      </c>
      <c r="G213" t="s">
        <v>25</v>
      </c>
      <c r="H213" t="s">
        <v>16</v>
      </c>
      <c r="I213" t="s">
        <v>17</v>
      </c>
      <c r="J213" s="7">
        <v>120000</v>
      </c>
      <c r="K213" t="s">
        <v>773</v>
      </c>
      <c r="L213" t="s">
        <v>774</v>
      </c>
      <c r="M213" t="s">
        <v>21</v>
      </c>
      <c r="N213">
        <v>7</v>
      </c>
    </row>
    <row r="214" spans="1:14" ht="162" x14ac:dyDescent="0.55000000000000004">
      <c r="A214" s="5" t="s">
        <v>573</v>
      </c>
      <c r="B214" s="5" t="s">
        <v>768</v>
      </c>
      <c r="C214">
        <v>37387</v>
      </c>
      <c r="D214">
        <v>6</v>
      </c>
      <c r="E214" t="s">
        <v>775</v>
      </c>
      <c r="F214" s="6" t="s">
        <v>776</v>
      </c>
      <c r="G214" t="s">
        <v>25</v>
      </c>
      <c r="H214" t="s">
        <v>16</v>
      </c>
      <c r="I214" t="s">
        <v>17</v>
      </c>
      <c r="J214" s="7">
        <v>40000</v>
      </c>
      <c r="K214" t="s">
        <v>777</v>
      </c>
      <c r="L214" t="s">
        <v>774</v>
      </c>
      <c r="M214" t="s">
        <v>21</v>
      </c>
      <c r="N214">
        <v>7</v>
      </c>
    </row>
    <row r="215" spans="1:14" ht="198" x14ac:dyDescent="0.55000000000000004">
      <c r="A215" s="5" t="s">
        <v>573</v>
      </c>
      <c r="B215" s="5" t="s">
        <v>768</v>
      </c>
      <c r="C215">
        <v>37387</v>
      </c>
      <c r="D215">
        <v>7</v>
      </c>
      <c r="E215" t="s">
        <v>778</v>
      </c>
      <c r="F215" s="6" t="s">
        <v>779</v>
      </c>
      <c r="G215" t="s">
        <v>33</v>
      </c>
      <c r="H215" t="s">
        <v>16</v>
      </c>
      <c r="I215" t="s">
        <v>17</v>
      </c>
      <c r="J215" s="7">
        <v>21786</v>
      </c>
      <c r="K215" t="s">
        <v>780</v>
      </c>
      <c r="L215" t="s">
        <v>145</v>
      </c>
      <c r="M215" t="s">
        <v>34</v>
      </c>
      <c r="N215">
        <v>7</v>
      </c>
    </row>
    <row r="216" spans="1:14" ht="144" x14ac:dyDescent="0.55000000000000004">
      <c r="A216" s="5" t="s">
        <v>573</v>
      </c>
      <c r="B216" s="5" t="s">
        <v>768</v>
      </c>
      <c r="C216">
        <v>37387</v>
      </c>
      <c r="D216">
        <v>8</v>
      </c>
      <c r="E216" t="s">
        <v>781</v>
      </c>
      <c r="F216" s="6" t="s">
        <v>782</v>
      </c>
      <c r="G216" t="s">
        <v>51</v>
      </c>
      <c r="H216" t="s">
        <v>16</v>
      </c>
      <c r="I216" t="s">
        <v>17</v>
      </c>
      <c r="J216" s="7">
        <v>1330</v>
      </c>
      <c r="K216" t="s">
        <v>783</v>
      </c>
      <c r="L216" t="s">
        <v>145</v>
      </c>
      <c r="M216" t="s">
        <v>21</v>
      </c>
      <c r="N216">
        <v>7</v>
      </c>
    </row>
    <row r="217" spans="1:14" ht="198" x14ac:dyDescent="0.55000000000000004">
      <c r="A217" s="5" t="s">
        <v>573</v>
      </c>
      <c r="B217" s="5" t="s">
        <v>768</v>
      </c>
      <c r="C217">
        <v>37387</v>
      </c>
      <c r="D217">
        <v>9</v>
      </c>
      <c r="E217" t="s">
        <v>784</v>
      </c>
      <c r="F217" s="6" t="s">
        <v>785</v>
      </c>
      <c r="G217" t="s">
        <v>51</v>
      </c>
      <c r="H217" t="s">
        <v>16</v>
      </c>
      <c r="I217" t="s">
        <v>17</v>
      </c>
      <c r="J217" s="7">
        <v>5320</v>
      </c>
      <c r="K217" t="s">
        <v>783</v>
      </c>
      <c r="L217" t="s">
        <v>145</v>
      </c>
      <c r="M217" t="s">
        <v>21</v>
      </c>
      <c r="N217">
        <v>7</v>
      </c>
    </row>
    <row r="218" spans="1:14" ht="180" x14ac:dyDescent="0.55000000000000004">
      <c r="A218" s="5" t="s">
        <v>573</v>
      </c>
      <c r="B218" s="5" t="s">
        <v>768</v>
      </c>
      <c r="C218">
        <v>37387</v>
      </c>
      <c r="D218">
        <v>10</v>
      </c>
      <c r="E218" t="s">
        <v>786</v>
      </c>
      <c r="F218" s="6" t="s">
        <v>787</v>
      </c>
      <c r="G218" t="s">
        <v>51</v>
      </c>
      <c r="H218" t="s">
        <v>16</v>
      </c>
      <c r="I218" t="s">
        <v>17</v>
      </c>
      <c r="J218" s="7">
        <v>20760</v>
      </c>
      <c r="K218" t="s">
        <v>788</v>
      </c>
      <c r="L218" t="s">
        <v>789</v>
      </c>
      <c r="M218" t="s">
        <v>21</v>
      </c>
      <c r="N218">
        <v>7</v>
      </c>
    </row>
    <row r="219" spans="1:14" ht="216" x14ac:dyDescent="0.55000000000000004">
      <c r="A219" s="5" t="s">
        <v>573</v>
      </c>
      <c r="B219" s="5" t="s">
        <v>790</v>
      </c>
      <c r="C219">
        <v>37403</v>
      </c>
      <c r="D219">
        <v>1</v>
      </c>
      <c r="E219" t="s">
        <v>791</v>
      </c>
      <c r="F219" s="6" t="s">
        <v>792</v>
      </c>
      <c r="G219" t="s">
        <v>28</v>
      </c>
      <c r="H219" t="s">
        <v>37</v>
      </c>
      <c r="I219" t="s">
        <v>40</v>
      </c>
      <c r="J219" s="7">
        <v>28979</v>
      </c>
      <c r="K219" t="s">
        <v>38</v>
      </c>
      <c r="L219" t="s">
        <v>39</v>
      </c>
      <c r="M219" t="s">
        <v>21</v>
      </c>
      <c r="N219">
        <v>7</v>
      </c>
    </row>
    <row r="220" spans="1:14" ht="144" x14ac:dyDescent="0.55000000000000004">
      <c r="A220" s="5" t="s">
        <v>573</v>
      </c>
      <c r="B220" s="5" t="s">
        <v>790</v>
      </c>
      <c r="C220">
        <v>37403</v>
      </c>
      <c r="D220">
        <v>5</v>
      </c>
      <c r="E220" t="s">
        <v>80</v>
      </c>
      <c r="F220" s="6" t="s">
        <v>793</v>
      </c>
      <c r="G220" t="s">
        <v>25</v>
      </c>
      <c r="H220" t="s">
        <v>16</v>
      </c>
      <c r="I220" t="s">
        <v>17</v>
      </c>
      <c r="J220" s="7">
        <v>21600</v>
      </c>
      <c r="K220" t="s">
        <v>794</v>
      </c>
      <c r="L220" t="s">
        <v>39</v>
      </c>
      <c r="M220" t="s">
        <v>21</v>
      </c>
      <c r="N220">
        <v>7</v>
      </c>
    </row>
    <row r="221" spans="1:14" ht="216" x14ac:dyDescent="0.55000000000000004">
      <c r="A221" s="5" t="s">
        <v>573</v>
      </c>
      <c r="B221" s="5" t="s">
        <v>790</v>
      </c>
      <c r="C221">
        <v>37403</v>
      </c>
      <c r="D221">
        <v>6</v>
      </c>
      <c r="E221" t="s">
        <v>750</v>
      </c>
      <c r="F221" s="6" t="s">
        <v>795</v>
      </c>
      <c r="G221" t="s">
        <v>33</v>
      </c>
      <c r="H221" t="s">
        <v>16</v>
      </c>
      <c r="I221" t="s">
        <v>17</v>
      </c>
      <c r="J221" s="7">
        <v>6026</v>
      </c>
      <c r="K221" t="s">
        <v>638</v>
      </c>
      <c r="L221" t="s">
        <v>39</v>
      </c>
      <c r="M221" t="s">
        <v>34</v>
      </c>
      <c r="N221">
        <v>7</v>
      </c>
    </row>
    <row r="222" spans="1:14" ht="234" x14ac:dyDescent="0.55000000000000004">
      <c r="A222" s="5" t="s">
        <v>573</v>
      </c>
      <c r="B222" s="5" t="s">
        <v>790</v>
      </c>
      <c r="C222">
        <v>37403</v>
      </c>
      <c r="D222">
        <v>7</v>
      </c>
      <c r="E222" t="s">
        <v>796</v>
      </c>
      <c r="F222" s="6" t="s">
        <v>797</v>
      </c>
      <c r="G222" t="s">
        <v>51</v>
      </c>
      <c r="H222" t="s">
        <v>54</v>
      </c>
      <c r="I222" t="s">
        <v>17</v>
      </c>
      <c r="J222" s="7">
        <v>340</v>
      </c>
      <c r="K222" t="s">
        <v>41</v>
      </c>
      <c r="L222" t="s">
        <v>39</v>
      </c>
      <c r="M222" t="s">
        <v>21</v>
      </c>
      <c r="N222">
        <v>7</v>
      </c>
    </row>
    <row r="223" spans="1:14" ht="216" x14ac:dyDescent="0.55000000000000004">
      <c r="A223" s="5" t="s">
        <v>573</v>
      </c>
      <c r="B223" s="5" t="s">
        <v>790</v>
      </c>
      <c r="C223">
        <v>37403</v>
      </c>
      <c r="D223">
        <v>8</v>
      </c>
      <c r="E223" t="s">
        <v>798</v>
      </c>
      <c r="F223" s="6" t="s">
        <v>799</v>
      </c>
      <c r="G223" t="s">
        <v>33</v>
      </c>
      <c r="H223" t="s">
        <v>52</v>
      </c>
      <c r="I223" t="s">
        <v>17</v>
      </c>
      <c r="J223" s="7">
        <v>10503</v>
      </c>
      <c r="K223" t="s">
        <v>638</v>
      </c>
      <c r="L223" t="s">
        <v>39</v>
      </c>
      <c r="M223" t="s">
        <v>34</v>
      </c>
      <c r="N223">
        <v>7</v>
      </c>
    </row>
    <row r="224" spans="1:14" ht="216" x14ac:dyDescent="0.55000000000000004">
      <c r="A224" s="5" t="s">
        <v>573</v>
      </c>
      <c r="B224" s="5" t="s">
        <v>790</v>
      </c>
      <c r="C224">
        <v>37403</v>
      </c>
      <c r="D224">
        <v>9</v>
      </c>
      <c r="E224" t="s">
        <v>800</v>
      </c>
      <c r="F224" s="6" t="s">
        <v>801</v>
      </c>
      <c r="G224" t="s">
        <v>33</v>
      </c>
      <c r="H224" t="s">
        <v>52</v>
      </c>
      <c r="I224" t="s">
        <v>17</v>
      </c>
      <c r="J224" s="7">
        <v>10503</v>
      </c>
      <c r="K224" t="s">
        <v>638</v>
      </c>
      <c r="L224" t="s">
        <v>39</v>
      </c>
      <c r="M224" t="s">
        <v>34</v>
      </c>
      <c r="N224">
        <v>7</v>
      </c>
    </row>
    <row r="225" spans="1:14" ht="252" x14ac:dyDescent="0.55000000000000004">
      <c r="A225" s="5" t="s">
        <v>573</v>
      </c>
      <c r="B225" s="5" t="s">
        <v>790</v>
      </c>
      <c r="C225">
        <v>37403</v>
      </c>
      <c r="D225">
        <v>10</v>
      </c>
      <c r="E225" t="s">
        <v>802</v>
      </c>
      <c r="F225" s="6" t="s">
        <v>803</v>
      </c>
      <c r="G225" t="s">
        <v>43</v>
      </c>
      <c r="H225" t="s">
        <v>52</v>
      </c>
      <c r="I225" t="s">
        <v>17</v>
      </c>
      <c r="J225" s="7">
        <v>1460</v>
      </c>
      <c r="K225" t="s">
        <v>804</v>
      </c>
      <c r="L225" t="s">
        <v>89</v>
      </c>
      <c r="M225" t="s">
        <v>19</v>
      </c>
      <c r="N225">
        <v>7</v>
      </c>
    </row>
    <row r="226" spans="1:14" ht="180" x14ac:dyDescent="0.55000000000000004">
      <c r="A226" s="5" t="s">
        <v>573</v>
      </c>
      <c r="B226" s="5" t="s">
        <v>790</v>
      </c>
      <c r="C226">
        <v>37403</v>
      </c>
      <c r="D226">
        <v>11</v>
      </c>
      <c r="E226" t="s">
        <v>805</v>
      </c>
      <c r="F226" s="6" t="s">
        <v>806</v>
      </c>
      <c r="G226" t="s">
        <v>36</v>
      </c>
      <c r="H226" t="s">
        <v>16</v>
      </c>
      <c r="I226" t="s">
        <v>17</v>
      </c>
      <c r="J226" s="7">
        <v>7000</v>
      </c>
      <c r="K226" t="s">
        <v>807</v>
      </c>
      <c r="L226" t="s">
        <v>808</v>
      </c>
      <c r="M226" t="s">
        <v>53</v>
      </c>
      <c r="N226">
        <v>7</v>
      </c>
    </row>
    <row r="227" spans="1:14" ht="126" x14ac:dyDescent="0.55000000000000004">
      <c r="A227" s="5" t="s">
        <v>573</v>
      </c>
      <c r="B227" s="5" t="s">
        <v>790</v>
      </c>
      <c r="C227">
        <v>37403</v>
      </c>
      <c r="D227">
        <v>12</v>
      </c>
      <c r="E227" t="s">
        <v>809</v>
      </c>
      <c r="F227" s="6" t="s">
        <v>810</v>
      </c>
      <c r="G227" t="s">
        <v>15</v>
      </c>
      <c r="H227" t="s">
        <v>16</v>
      </c>
      <c r="I227" t="s">
        <v>17</v>
      </c>
      <c r="J227" s="7">
        <v>4919</v>
      </c>
      <c r="K227" t="s">
        <v>811</v>
      </c>
      <c r="L227" t="s">
        <v>90</v>
      </c>
      <c r="M227" t="s">
        <v>21</v>
      </c>
      <c r="N227">
        <v>7</v>
      </c>
    </row>
    <row r="228" spans="1:14" ht="198" x14ac:dyDescent="0.55000000000000004">
      <c r="A228" s="5" t="s">
        <v>573</v>
      </c>
      <c r="B228" s="5" t="s">
        <v>790</v>
      </c>
      <c r="C228">
        <v>37403</v>
      </c>
      <c r="D228">
        <v>13</v>
      </c>
      <c r="E228" t="s">
        <v>812</v>
      </c>
      <c r="F228" s="6" t="s">
        <v>813</v>
      </c>
      <c r="G228" t="s">
        <v>33</v>
      </c>
      <c r="H228" t="s">
        <v>16</v>
      </c>
      <c r="I228" t="s">
        <v>17</v>
      </c>
      <c r="J228" s="7">
        <v>3229</v>
      </c>
      <c r="K228" t="s">
        <v>814</v>
      </c>
      <c r="L228" t="s">
        <v>90</v>
      </c>
      <c r="M228" t="s">
        <v>34</v>
      </c>
      <c r="N228">
        <v>7</v>
      </c>
    </row>
    <row r="229" spans="1:14" ht="108" x14ac:dyDescent="0.55000000000000004">
      <c r="A229" s="5" t="s">
        <v>573</v>
      </c>
      <c r="B229" s="5" t="s">
        <v>790</v>
      </c>
      <c r="C229">
        <v>37403</v>
      </c>
      <c r="D229">
        <v>14</v>
      </c>
      <c r="E229" t="s">
        <v>815</v>
      </c>
      <c r="F229" s="6" t="s">
        <v>816</v>
      </c>
      <c r="G229" t="s">
        <v>33</v>
      </c>
      <c r="H229" t="s">
        <v>40</v>
      </c>
      <c r="I229" t="s">
        <v>17</v>
      </c>
      <c r="J229" s="7">
        <v>500</v>
      </c>
      <c r="K229" t="s">
        <v>817</v>
      </c>
      <c r="L229" t="s">
        <v>90</v>
      </c>
      <c r="M229" t="s">
        <v>34</v>
      </c>
      <c r="N229">
        <v>7</v>
      </c>
    </row>
    <row r="230" spans="1:14" ht="108" x14ac:dyDescent="0.55000000000000004">
      <c r="A230" s="5" t="s">
        <v>573</v>
      </c>
      <c r="B230" s="5" t="s">
        <v>790</v>
      </c>
      <c r="C230">
        <v>37403</v>
      </c>
      <c r="D230">
        <v>15</v>
      </c>
      <c r="E230" t="s">
        <v>818</v>
      </c>
      <c r="F230" s="6" t="s">
        <v>819</v>
      </c>
      <c r="G230" t="s">
        <v>58</v>
      </c>
      <c r="H230" t="s">
        <v>40</v>
      </c>
      <c r="I230" t="s">
        <v>17</v>
      </c>
      <c r="J230" s="7">
        <v>1000</v>
      </c>
      <c r="K230" t="s">
        <v>820</v>
      </c>
      <c r="L230" t="s">
        <v>90</v>
      </c>
      <c r="M230" t="s">
        <v>92</v>
      </c>
      <c r="N230">
        <v>7</v>
      </c>
    </row>
    <row r="231" spans="1:14" ht="126" x14ac:dyDescent="0.55000000000000004">
      <c r="A231" s="5" t="s">
        <v>573</v>
      </c>
      <c r="B231" s="5" t="s">
        <v>790</v>
      </c>
      <c r="C231">
        <v>37403</v>
      </c>
      <c r="D231">
        <v>16</v>
      </c>
      <c r="E231" t="s">
        <v>821</v>
      </c>
      <c r="F231" s="6" t="s">
        <v>822</v>
      </c>
      <c r="G231" t="s">
        <v>56</v>
      </c>
      <c r="H231" t="s">
        <v>16</v>
      </c>
      <c r="I231" t="s">
        <v>17</v>
      </c>
      <c r="J231" s="7">
        <v>8000</v>
      </c>
      <c r="K231" t="s">
        <v>820</v>
      </c>
      <c r="L231" t="s">
        <v>90</v>
      </c>
      <c r="M231" t="s">
        <v>57</v>
      </c>
      <c r="N231">
        <v>7</v>
      </c>
    </row>
    <row r="232" spans="1:14" ht="126" x14ac:dyDescent="0.55000000000000004">
      <c r="A232" s="5" t="s">
        <v>573</v>
      </c>
      <c r="B232" s="5" t="s">
        <v>790</v>
      </c>
      <c r="C232">
        <v>37403</v>
      </c>
      <c r="D232">
        <v>17</v>
      </c>
      <c r="E232" t="s">
        <v>821</v>
      </c>
      <c r="F232" s="6" t="s">
        <v>823</v>
      </c>
      <c r="G232" t="s">
        <v>56</v>
      </c>
      <c r="H232" t="s">
        <v>16</v>
      </c>
      <c r="I232" t="s">
        <v>17</v>
      </c>
      <c r="J232" s="7">
        <v>8000</v>
      </c>
      <c r="K232" t="s">
        <v>820</v>
      </c>
      <c r="L232" t="s">
        <v>90</v>
      </c>
      <c r="M232" t="s">
        <v>57</v>
      </c>
      <c r="N232">
        <v>7</v>
      </c>
    </row>
    <row r="233" spans="1:14" ht="144" x14ac:dyDescent="0.55000000000000004">
      <c r="A233" s="5" t="s">
        <v>573</v>
      </c>
      <c r="B233" s="5" t="s">
        <v>790</v>
      </c>
      <c r="C233">
        <v>37403</v>
      </c>
      <c r="D233">
        <v>18</v>
      </c>
      <c r="E233" t="s">
        <v>824</v>
      </c>
      <c r="F233" s="6" t="s">
        <v>825</v>
      </c>
      <c r="G233" t="s">
        <v>51</v>
      </c>
      <c r="H233" t="s">
        <v>16</v>
      </c>
      <c r="I233" t="s">
        <v>17</v>
      </c>
      <c r="J233" s="7">
        <v>4636</v>
      </c>
      <c r="K233" t="s">
        <v>826</v>
      </c>
      <c r="L233" t="s">
        <v>90</v>
      </c>
      <c r="M233" t="s">
        <v>21</v>
      </c>
      <c r="N233">
        <v>7</v>
      </c>
    </row>
    <row r="234" spans="1:14" ht="126" x14ac:dyDescent="0.55000000000000004">
      <c r="A234" s="5" t="s">
        <v>573</v>
      </c>
      <c r="B234" s="5" t="s">
        <v>790</v>
      </c>
      <c r="C234">
        <v>37403</v>
      </c>
      <c r="D234">
        <v>19</v>
      </c>
      <c r="E234" t="s">
        <v>827</v>
      </c>
      <c r="F234" s="6" t="s">
        <v>828</v>
      </c>
      <c r="G234" t="s">
        <v>25</v>
      </c>
      <c r="H234" t="s">
        <v>55</v>
      </c>
      <c r="I234" t="s">
        <v>17</v>
      </c>
      <c r="J234" s="7">
        <v>1900</v>
      </c>
      <c r="K234" t="s">
        <v>829</v>
      </c>
      <c r="L234" t="s">
        <v>90</v>
      </c>
      <c r="M234" t="s">
        <v>21</v>
      </c>
      <c r="N234">
        <v>7</v>
      </c>
    </row>
    <row r="235" spans="1:14" ht="216" x14ac:dyDescent="0.55000000000000004">
      <c r="A235" s="5" t="s">
        <v>573</v>
      </c>
      <c r="B235" s="5" t="s">
        <v>830</v>
      </c>
      <c r="C235">
        <v>37404</v>
      </c>
      <c r="D235">
        <v>1</v>
      </c>
      <c r="E235" t="s">
        <v>831</v>
      </c>
      <c r="F235" s="6" t="s">
        <v>832</v>
      </c>
      <c r="G235" t="s">
        <v>28</v>
      </c>
      <c r="H235" t="s">
        <v>59</v>
      </c>
      <c r="I235" t="s">
        <v>17</v>
      </c>
      <c r="J235" s="7">
        <v>68421</v>
      </c>
      <c r="K235" t="s">
        <v>38</v>
      </c>
      <c r="L235" t="s">
        <v>42</v>
      </c>
      <c r="M235" t="s">
        <v>21</v>
      </c>
      <c r="N235">
        <v>7</v>
      </c>
    </row>
    <row r="236" spans="1:14" ht="162" x14ac:dyDescent="0.55000000000000004">
      <c r="A236" s="5" t="s">
        <v>573</v>
      </c>
      <c r="B236" s="5" t="s">
        <v>830</v>
      </c>
      <c r="C236">
        <v>37404</v>
      </c>
      <c r="D236">
        <v>5</v>
      </c>
      <c r="E236" t="s">
        <v>833</v>
      </c>
      <c r="F236" s="6" t="s">
        <v>834</v>
      </c>
      <c r="G236" t="s">
        <v>33</v>
      </c>
      <c r="H236" t="s">
        <v>16</v>
      </c>
      <c r="I236" t="s">
        <v>17</v>
      </c>
      <c r="J236" s="7">
        <v>19575</v>
      </c>
      <c r="K236" t="s">
        <v>835</v>
      </c>
      <c r="L236" t="s">
        <v>26</v>
      </c>
      <c r="M236" t="s">
        <v>34</v>
      </c>
      <c r="N236">
        <v>7</v>
      </c>
    </row>
    <row r="237" spans="1:14" ht="144" x14ac:dyDescent="0.55000000000000004">
      <c r="A237" s="5" t="s">
        <v>573</v>
      </c>
      <c r="B237" s="5" t="s">
        <v>830</v>
      </c>
      <c r="C237">
        <v>37404</v>
      </c>
      <c r="D237">
        <v>6</v>
      </c>
      <c r="E237" t="s">
        <v>836</v>
      </c>
      <c r="F237" s="6" t="s">
        <v>837</v>
      </c>
      <c r="G237" t="s">
        <v>25</v>
      </c>
      <c r="H237" t="s">
        <v>16</v>
      </c>
      <c r="I237" t="s">
        <v>17</v>
      </c>
      <c r="J237" s="7">
        <v>100</v>
      </c>
      <c r="K237" t="s">
        <v>838</v>
      </c>
      <c r="L237" t="s">
        <v>26</v>
      </c>
      <c r="M237" t="s">
        <v>21</v>
      </c>
      <c r="N237">
        <v>7</v>
      </c>
    </row>
    <row r="238" spans="1:14" ht="144" x14ac:dyDescent="0.55000000000000004">
      <c r="A238" s="5" t="s">
        <v>573</v>
      </c>
      <c r="B238" s="5" t="s">
        <v>830</v>
      </c>
      <c r="C238">
        <v>37404</v>
      </c>
      <c r="D238">
        <v>7</v>
      </c>
      <c r="E238" t="s">
        <v>839</v>
      </c>
      <c r="F238" s="6" t="s">
        <v>840</v>
      </c>
      <c r="G238" t="s">
        <v>25</v>
      </c>
      <c r="H238" t="s">
        <v>16</v>
      </c>
      <c r="I238" t="s">
        <v>17</v>
      </c>
      <c r="J238" s="7">
        <v>1000</v>
      </c>
      <c r="K238" t="s">
        <v>841</v>
      </c>
      <c r="L238" t="s">
        <v>26</v>
      </c>
      <c r="M238" t="s">
        <v>21</v>
      </c>
      <c r="N238">
        <v>7</v>
      </c>
    </row>
    <row r="239" spans="1:14" ht="162" x14ac:dyDescent="0.55000000000000004">
      <c r="A239" s="5" t="s">
        <v>573</v>
      </c>
      <c r="B239" s="5" t="s">
        <v>830</v>
      </c>
      <c r="C239">
        <v>37404</v>
      </c>
      <c r="D239">
        <v>8</v>
      </c>
      <c r="E239" t="s">
        <v>842</v>
      </c>
      <c r="F239" s="6" t="s">
        <v>843</v>
      </c>
      <c r="G239" t="s">
        <v>25</v>
      </c>
      <c r="H239" t="s">
        <v>16</v>
      </c>
      <c r="I239" t="s">
        <v>17</v>
      </c>
      <c r="J239" s="7">
        <v>1550</v>
      </c>
      <c r="K239" t="s">
        <v>844</v>
      </c>
      <c r="L239" t="s">
        <v>26</v>
      </c>
      <c r="M239" t="s">
        <v>21</v>
      </c>
      <c r="N239">
        <v>7</v>
      </c>
    </row>
    <row r="240" spans="1:14" ht="409.5" x14ac:dyDescent="0.55000000000000004">
      <c r="A240" s="5" t="s">
        <v>573</v>
      </c>
      <c r="B240" s="5" t="s">
        <v>830</v>
      </c>
      <c r="C240">
        <v>37404</v>
      </c>
      <c r="D240">
        <v>9</v>
      </c>
      <c r="E240" t="s">
        <v>845</v>
      </c>
      <c r="F240" s="6" t="s">
        <v>846</v>
      </c>
      <c r="G240" t="s">
        <v>58</v>
      </c>
      <c r="H240" t="s">
        <v>66</v>
      </c>
      <c r="I240" t="s">
        <v>17</v>
      </c>
      <c r="J240" s="7">
        <v>3000</v>
      </c>
      <c r="K240" t="s">
        <v>847</v>
      </c>
      <c r="L240" t="s">
        <v>26</v>
      </c>
      <c r="M240" t="s">
        <v>64</v>
      </c>
      <c r="N240">
        <v>7</v>
      </c>
    </row>
    <row r="241" spans="1:14" ht="270" x14ac:dyDescent="0.55000000000000004">
      <c r="A241" s="5" t="s">
        <v>573</v>
      </c>
      <c r="B241" s="5" t="s">
        <v>830</v>
      </c>
      <c r="C241">
        <v>37404</v>
      </c>
      <c r="D241">
        <v>10</v>
      </c>
      <c r="E241" t="s">
        <v>848</v>
      </c>
      <c r="F241" s="6" t="s">
        <v>849</v>
      </c>
      <c r="G241" t="s">
        <v>25</v>
      </c>
      <c r="H241" t="s">
        <v>52</v>
      </c>
      <c r="I241" t="s">
        <v>17</v>
      </c>
      <c r="J241" s="7">
        <v>2000</v>
      </c>
      <c r="K241" t="s">
        <v>850</v>
      </c>
      <c r="L241" t="s">
        <v>26</v>
      </c>
      <c r="M241" t="s">
        <v>21</v>
      </c>
      <c r="N241">
        <v>7</v>
      </c>
    </row>
    <row r="242" spans="1:14" ht="216" x14ac:dyDescent="0.55000000000000004">
      <c r="A242" s="5" t="s">
        <v>573</v>
      </c>
      <c r="B242" s="5" t="s">
        <v>830</v>
      </c>
      <c r="C242">
        <v>37404</v>
      </c>
      <c r="D242">
        <v>11</v>
      </c>
      <c r="E242" t="s">
        <v>851</v>
      </c>
      <c r="F242" s="6" t="s">
        <v>852</v>
      </c>
      <c r="G242" t="s">
        <v>15</v>
      </c>
      <c r="H242" t="s">
        <v>52</v>
      </c>
      <c r="I242" t="s">
        <v>17</v>
      </c>
      <c r="J242" s="7">
        <v>7384</v>
      </c>
      <c r="K242" t="s">
        <v>853</v>
      </c>
      <c r="L242" t="s">
        <v>26</v>
      </c>
      <c r="M242" t="s">
        <v>35</v>
      </c>
      <c r="N242">
        <v>7</v>
      </c>
    </row>
    <row r="243" spans="1:14" ht="162" x14ac:dyDescent="0.55000000000000004">
      <c r="A243" s="5" t="s">
        <v>573</v>
      </c>
      <c r="B243" s="5" t="s">
        <v>854</v>
      </c>
      <c r="C243">
        <v>37406</v>
      </c>
      <c r="D243">
        <v>1</v>
      </c>
      <c r="E243" t="s">
        <v>855</v>
      </c>
      <c r="F243" s="6" t="s">
        <v>856</v>
      </c>
      <c r="G243" t="s">
        <v>28</v>
      </c>
      <c r="H243" t="s">
        <v>37</v>
      </c>
      <c r="I243" t="s">
        <v>66</v>
      </c>
      <c r="J243" s="7">
        <v>47330</v>
      </c>
      <c r="K243" t="s">
        <v>38</v>
      </c>
      <c r="L243" t="s">
        <v>42</v>
      </c>
      <c r="M243" t="s">
        <v>21</v>
      </c>
      <c r="N243">
        <v>7</v>
      </c>
    </row>
    <row r="244" spans="1:14" ht="162" x14ac:dyDescent="0.55000000000000004">
      <c r="A244" s="5" t="s">
        <v>573</v>
      </c>
      <c r="B244" s="5" t="s">
        <v>854</v>
      </c>
      <c r="C244">
        <v>37406</v>
      </c>
      <c r="D244">
        <v>5</v>
      </c>
      <c r="E244" t="s">
        <v>93</v>
      </c>
      <c r="F244" s="6" t="s">
        <v>857</v>
      </c>
      <c r="G244" t="s">
        <v>33</v>
      </c>
      <c r="H244" t="s">
        <v>16</v>
      </c>
      <c r="I244" t="s">
        <v>17</v>
      </c>
      <c r="J244" s="7">
        <v>11839</v>
      </c>
      <c r="K244" t="s">
        <v>858</v>
      </c>
      <c r="L244" t="s">
        <v>95</v>
      </c>
      <c r="M244" t="s">
        <v>34</v>
      </c>
      <c r="N244">
        <v>7</v>
      </c>
    </row>
    <row r="245" spans="1:14" ht="288" x14ac:dyDescent="0.55000000000000004">
      <c r="A245" s="5" t="s">
        <v>859</v>
      </c>
      <c r="B245" s="5" t="s">
        <v>14</v>
      </c>
      <c r="C245">
        <v>38000</v>
      </c>
      <c r="D245">
        <v>5</v>
      </c>
      <c r="E245" t="s">
        <v>860</v>
      </c>
      <c r="F245" s="6" t="s">
        <v>861</v>
      </c>
      <c r="G245" t="s">
        <v>43</v>
      </c>
      <c r="H245" t="s">
        <v>23</v>
      </c>
      <c r="I245" t="s">
        <v>66</v>
      </c>
      <c r="J245" s="7">
        <v>282335</v>
      </c>
      <c r="K245" t="s">
        <v>862</v>
      </c>
      <c r="L245" t="s">
        <v>112</v>
      </c>
      <c r="M245" t="s">
        <v>97</v>
      </c>
      <c r="N245">
        <v>7</v>
      </c>
    </row>
    <row r="246" spans="1:14" ht="252" x14ac:dyDescent="0.55000000000000004">
      <c r="A246" s="5" t="s">
        <v>859</v>
      </c>
      <c r="B246" s="5" t="s">
        <v>14</v>
      </c>
      <c r="C246">
        <v>38000</v>
      </c>
      <c r="D246">
        <v>6</v>
      </c>
      <c r="E246" t="s">
        <v>863</v>
      </c>
      <c r="F246" s="6" t="s">
        <v>864</v>
      </c>
      <c r="G246" t="s">
        <v>25</v>
      </c>
      <c r="H246" t="s">
        <v>23</v>
      </c>
      <c r="I246" t="s">
        <v>40</v>
      </c>
      <c r="J246" s="7">
        <v>412225</v>
      </c>
      <c r="K246" t="s">
        <v>865</v>
      </c>
      <c r="L246" t="s">
        <v>112</v>
      </c>
      <c r="M246" t="s">
        <v>27</v>
      </c>
      <c r="N246">
        <v>7</v>
      </c>
    </row>
    <row r="247" spans="1:14" ht="306" x14ac:dyDescent="0.55000000000000004">
      <c r="A247" s="5" t="s">
        <v>859</v>
      </c>
      <c r="B247" s="5" t="s">
        <v>14</v>
      </c>
      <c r="C247">
        <v>38000</v>
      </c>
      <c r="D247">
        <v>7</v>
      </c>
      <c r="E247" t="s">
        <v>866</v>
      </c>
      <c r="F247" s="6" t="s">
        <v>867</v>
      </c>
      <c r="G247" t="s">
        <v>22</v>
      </c>
      <c r="H247" t="s">
        <v>23</v>
      </c>
      <c r="I247" t="s">
        <v>40</v>
      </c>
      <c r="J247" s="7">
        <v>48431</v>
      </c>
      <c r="K247" t="s">
        <v>868</v>
      </c>
      <c r="L247" t="s">
        <v>112</v>
      </c>
      <c r="M247" t="s">
        <v>27</v>
      </c>
      <c r="N247">
        <v>7</v>
      </c>
    </row>
    <row r="248" spans="1:14" ht="270" x14ac:dyDescent="0.55000000000000004">
      <c r="A248" s="5" t="s">
        <v>859</v>
      </c>
      <c r="B248" s="5" t="s">
        <v>14</v>
      </c>
      <c r="C248">
        <v>38000</v>
      </c>
      <c r="D248">
        <v>8</v>
      </c>
      <c r="E248" t="s">
        <v>869</v>
      </c>
      <c r="F248" s="6" t="s">
        <v>870</v>
      </c>
      <c r="G248" t="s">
        <v>22</v>
      </c>
      <c r="H248" t="s">
        <v>23</v>
      </c>
      <c r="I248" t="s">
        <v>40</v>
      </c>
      <c r="J248" s="7">
        <v>54214</v>
      </c>
      <c r="K248" t="s">
        <v>871</v>
      </c>
      <c r="L248" t="s">
        <v>112</v>
      </c>
      <c r="M248" t="s">
        <v>24</v>
      </c>
      <c r="N248">
        <v>7</v>
      </c>
    </row>
    <row r="249" spans="1:14" ht="288" x14ac:dyDescent="0.55000000000000004">
      <c r="A249" s="5" t="s">
        <v>859</v>
      </c>
      <c r="B249" s="5" t="s">
        <v>14</v>
      </c>
      <c r="C249">
        <v>38000</v>
      </c>
      <c r="D249">
        <v>9</v>
      </c>
      <c r="E249" t="s">
        <v>872</v>
      </c>
      <c r="F249" s="6" t="s">
        <v>873</v>
      </c>
      <c r="G249" t="s">
        <v>33</v>
      </c>
      <c r="H249" t="s">
        <v>16</v>
      </c>
      <c r="I249" t="s">
        <v>17</v>
      </c>
      <c r="J249" s="7">
        <v>5899</v>
      </c>
      <c r="K249" t="s">
        <v>874</v>
      </c>
      <c r="L249" t="s">
        <v>114</v>
      </c>
      <c r="M249" t="s">
        <v>34</v>
      </c>
      <c r="N249">
        <v>7</v>
      </c>
    </row>
    <row r="250" spans="1:14" ht="324" x14ac:dyDescent="0.55000000000000004">
      <c r="A250" s="5" t="s">
        <v>859</v>
      </c>
      <c r="B250" s="5" t="s">
        <v>14</v>
      </c>
      <c r="C250">
        <v>38000</v>
      </c>
      <c r="D250">
        <v>10</v>
      </c>
      <c r="E250" t="s">
        <v>875</v>
      </c>
      <c r="F250" s="6" t="s">
        <v>876</v>
      </c>
      <c r="G250" t="s">
        <v>43</v>
      </c>
      <c r="H250" t="s">
        <v>66</v>
      </c>
      <c r="I250" t="s">
        <v>17</v>
      </c>
      <c r="J250" s="7">
        <v>59968</v>
      </c>
      <c r="K250" t="s">
        <v>877</v>
      </c>
      <c r="L250" t="s">
        <v>112</v>
      </c>
      <c r="M250" t="s">
        <v>47</v>
      </c>
      <c r="N250">
        <v>7</v>
      </c>
    </row>
    <row r="251" spans="1:14" ht="378" x14ac:dyDescent="0.55000000000000004">
      <c r="A251" s="5" t="s">
        <v>859</v>
      </c>
      <c r="B251" s="5" t="s">
        <v>14</v>
      </c>
      <c r="C251">
        <v>38000</v>
      </c>
      <c r="D251">
        <v>11</v>
      </c>
      <c r="E251" t="s">
        <v>878</v>
      </c>
      <c r="F251" s="6" t="s">
        <v>879</v>
      </c>
      <c r="G251" t="s">
        <v>22</v>
      </c>
      <c r="H251" t="s">
        <v>52</v>
      </c>
      <c r="I251" t="s">
        <v>17</v>
      </c>
      <c r="J251" s="7">
        <v>66755</v>
      </c>
      <c r="K251" t="s">
        <v>880</v>
      </c>
      <c r="L251" t="s">
        <v>112</v>
      </c>
      <c r="M251" t="s">
        <v>106</v>
      </c>
      <c r="N251">
        <v>7</v>
      </c>
    </row>
    <row r="252" spans="1:14" ht="409.5" x14ac:dyDescent="0.55000000000000004">
      <c r="A252" s="5" t="s">
        <v>859</v>
      </c>
      <c r="B252" s="5" t="s">
        <v>14</v>
      </c>
      <c r="C252">
        <v>38000</v>
      </c>
      <c r="D252">
        <v>12</v>
      </c>
      <c r="E252" t="s">
        <v>881</v>
      </c>
      <c r="F252" s="6" t="s">
        <v>882</v>
      </c>
      <c r="G252" t="s">
        <v>22</v>
      </c>
      <c r="H252" t="s">
        <v>52</v>
      </c>
      <c r="I252" t="s">
        <v>17</v>
      </c>
      <c r="J252" s="7">
        <v>11639</v>
      </c>
      <c r="K252" t="s">
        <v>883</v>
      </c>
      <c r="L252" t="s">
        <v>112</v>
      </c>
      <c r="M252" t="s">
        <v>21</v>
      </c>
      <c r="N252">
        <v>7</v>
      </c>
    </row>
    <row r="253" spans="1:14" ht="216" x14ac:dyDescent="0.55000000000000004">
      <c r="A253" s="5" t="s">
        <v>859</v>
      </c>
      <c r="B253" s="5" t="s">
        <v>884</v>
      </c>
      <c r="C253">
        <v>38201</v>
      </c>
      <c r="D253">
        <v>1</v>
      </c>
      <c r="E253" t="s">
        <v>885</v>
      </c>
      <c r="F253" s="6" t="s">
        <v>886</v>
      </c>
      <c r="G253" t="s">
        <v>28</v>
      </c>
      <c r="H253" t="s">
        <v>29</v>
      </c>
      <c r="I253" t="s">
        <v>17</v>
      </c>
      <c r="J253" s="7">
        <v>1706881</v>
      </c>
      <c r="K253" t="s">
        <v>31</v>
      </c>
      <c r="L253" t="s">
        <v>32</v>
      </c>
      <c r="M253" t="s">
        <v>21</v>
      </c>
      <c r="N253">
        <v>7</v>
      </c>
    </row>
    <row r="254" spans="1:14" ht="288" x14ac:dyDescent="0.55000000000000004">
      <c r="A254" s="5" t="s">
        <v>859</v>
      </c>
      <c r="B254" s="5" t="s">
        <v>884</v>
      </c>
      <c r="C254">
        <v>38201</v>
      </c>
      <c r="D254">
        <v>5</v>
      </c>
      <c r="E254" t="s">
        <v>887</v>
      </c>
      <c r="F254" s="6" t="s">
        <v>888</v>
      </c>
      <c r="G254" t="s">
        <v>33</v>
      </c>
      <c r="H254" t="s">
        <v>16</v>
      </c>
      <c r="I254" t="s">
        <v>17</v>
      </c>
      <c r="J254" s="7">
        <v>300620</v>
      </c>
      <c r="K254" t="s">
        <v>889</v>
      </c>
      <c r="L254" t="s">
        <v>158</v>
      </c>
      <c r="M254" t="s">
        <v>34</v>
      </c>
      <c r="N254">
        <v>7</v>
      </c>
    </row>
    <row r="255" spans="1:14" ht="252" x14ac:dyDescent="0.55000000000000004">
      <c r="A255" s="5" t="s">
        <v>859</v>
      </c>
      <c r="B255" s="5" t="s">
        <v>884</v>
      </c>
      <c r="C255">
        <v>38201</v>
      </c>
      <c r="D255">
        <v>6</v>
      </c>
      <c r="E255" t="s">
        <v>890</v>
      </c>
      <c r="F255" s="6" t="s">
        <v>891</v>
      </c>
      <c r="G255" t="s">
        <v>33</v>
      </c>
      <c r="H255" t="s">
        <v>16</v>
      </c>
      <c r="I255" t="s">
        <v>17</v>
      </c>
      <c r="J255" s="7">
        <v>85194</v>
      </c>
      <c r="K255" t="s">
        <v>892</v>
      </c>
      <c r="L255" t="s">
        <v>893</v>
      </c>
      <c r="M255" t="s">
        <v>48</v>
      </c>
      <c r="N255">
        <v>7</v>
      </c>
    </row>
    <row r="256" spans="1:14" ht="162" x14ac:dyDescent="0.55000000000000004">
      <c r="A256" s="5" t="s">
        <v>859</v>
      </c>
      <c r="B256" s="5" t="s">
        <v>884</v>
      </c>
      <c r="C256">
        <v>38201</v>
      </c>
      <c r="D256">
        <v>7</v>
      </c>
      <c r="E256" t="s">
        <v>894</v>
      </c>
      <c r="F256" s="6" t="s">
        <v>895</v>
      </c>
      <c r="G256" t="s">
        <v>33</v>
      </c>
      <c r="H256" t="s">
        <v>16</v>
      </c>
      <c r="I256" t="s">
        <v>17</v>
      </c>
      <c r="J256" s="7">
        <v>10026</v>
      </c>
      <c r="K256" t="s">
        <v>896</v>
      </c>
      <c r="L256" t="s">
        <v>893</v>
      </c>
      <c r="M256" t="s">
        <v>48</v>
      </c>
      <c r="N256">
        <v>7</v>
      </c>
    </row>
    <row r="257" spans="1:14" ht="180" x14ac:dyDescent="0.55000000000000004">
      <c r="A257" s="5" t="s">
        <v>859</v>
      </c>
      <c r="B257" s="5" t="s">
        <v>884</v>
      </c>
      <c r="C257">
        <v>38201</v>
      </c>
      <c r="D257">
        <v>8</v>
      </c>
      <c r="E257" t="s">
        <v>897</v>
      </c>
      <c r="F257" s="6" t="s">
        <v>898</v>
      </c>
      <c r="G257" t="s">
        <v>33</v>
      </c>
      <c r="H257" t="s">
        <v>16</v>
      </c>
      <c r="I257" t="s">
        <v>17</v>
      </c>
      <c r="J257" s="7">
        <v>5940</v>
      </c>
      <c r="K257" t="s">
        <v>899</v>
      </c>
      <c r="L257" t="s">
        <v>893</v>
      </c>
      <c r="M257" t="s">
        <v>48</v>
      </c>
      <c r="N257">
        <v>7</v>
      </c>
    </row>
    <row r="258" spans="1:14" ht="216" x14ac:dyDescent="0.55000000000000004">
      <c r="A258" s="5" t="s">
        <v>859</v>
      </c>
      <c r="B258" s="5" t="s">
        <v>884</v>
      </c>
      <c r="C258">
        <v>38201</v>
      </c>
      <c r="D258">
        <v>9</v>
      </c>
      <c r="E258" t="s">
        <v>100</v>
      </c>
      <c r="F258" s="6" t="s">
        <v>900</v>
      </c>
      <c r="G258" t="s">
        <v>22</v>
      </c>
      <c r="H258" t="s">
        <v>16</v>
      </c>
      <c r="I258" t="s">
        <v>17</v>
      </c>
      <c r="J258" s="7">
        <v>254000</v>
      </c>
      <c r="K258" t="s">
        <v>901</v>
      </c>
      <c r="L258" t="s">
        <v>158</v>
      </c>
      <c r="M258" t="s">
        <v>21</v>
      </c>
      <c r="N258">
        <v>7</v>
      </c>
    </row>
    <row r="259" spans="1:14" ht="126" x14ac:dyDescent="0.55000000000000004">
      <c r="A259" s="5" t="s">
        <v>859</v>
      </c>
      <c r="B259" s="5" t="s">
        <v>884</v>
      </c>
      <c r="C259">
        <v>38201</v>
      </c>
      <c r="D259">
        <v>10</v>
      </c>
      <c r="E259" t="s">
        <v>902</v>
      </c>
      <c r="F259" s="6" t="s">
        <v>903</v>
      </c>
      <c r="G259" t="s">
        <v>22</v>
      </c>
      <c r="H259" t="s">
        <v>16</v>
      </c>
      <c r="I259" t="s">
        <v>17</v>
      </c>
      <c r="J259" s="7">
        <v>32604</v>
      </c>
      <c r="K259" t="s">
        <v>904</v>
      </c>
      <c r="L259" t="s">
        <v>158</v>
      </c>
      <c r="M259" t="s">
        <v>21</v>
      </c>
      <c r="N259">
        <v>7</v>
      </c>
    </row>
    <row r="260" spans="1:14" ht="126" x14ac:dyDescent="0.55000000000000004">
      <c r="A260" s="5" t="s">
        <v>859</v>
      </c>
      <c r="B260" s="5" t="s">
        <v>884</v>
      </c>
      <c r="C260">
        <v>38201</v>
      </c>
      <c r="D260">
        <v>11</v>
      </c>
      <c r="E260" t="s">
        <v>905</v>
      </c>
      <c r="F260" s="6" t="s">
        <v>906</v>
      </c>
      <c r="G260" t="s">
        <v>33</v>
      </c>
      <c r="H260" t="s">
        <v>23</v>
      </c>
      <c r="I260" t="s">
        <v>17</v>
      </c>
      <c r="J260" s="7">
        <v>436000</v>
      </c>
      <c r="K260" t="s">
        <v>907</v>
      </c>
      <c r="L260" t="s">
        <v>158</v>
      </c>
      <c r="M260" t="s">
        <v>21</v>
      </c>
      <c r="N260">
        <v>7</v>
      </c>
    </row>
    <row r="261" spans="1:14" ht="180" x14ac:dyDescent="0.55000000000000004">
      <c r="A261" s="5" t="s">
        <v>859</v>
      </c>
      <c r="B261" s="5" t="s">
        <v>884</v>
      </c>
      <c r="C261">
        <v>38201</v>
      </c>
      <c r="D261">
        <v>12</v>
      </c>
      <c r="E261" t="s">
        <v>908</v>
      </c>
      <c r="F261" s="6" t="s">
        <v>909</v>
      </c>
      <c r="G261" t="s">
        <v>33</v>
      </c>
      <c r="H261" t="s">
        <v>16</v>
      </c>
      <c r="I261" t="s">
        <v>17</v>
      </c>
      <c r="J261" s="7">
        <v>207840</v>
      </c>
      <c r="K261" t="s">
        <v>910</v>
      </c>
      <c r="L261" t="s">
        <v>158</v>
      </c>
      <c r="M261" t="s">
        <v>21</v>
      </c>
      <c r="N261">
        <v>7</v>
      </c>
    </row>
    <row r="262" spans="1:14" ht="216" x14ac:dyDescent="0.55000000000000004">
      <c r="A262" s="5" t="s">
        <v>859</v>
      </c>
      <c r="B262" s="5" t="s">
        <v>884</v>
      </c>
      <c r="C262">
        <v>38201</v>
      </c>
      <c r="D262">
        <v>13</v>
      </c>
      <c r="E262" t="s">
        <v>911</v>
      </c>
      <c r="F262" s="6" t="s">
        <v>912</v>
      </c>
      <c r="G262" t="s">
        <v>33</v>
      </c>
      <c r="H262" t="s">
        <v>16</v>
      </c>
      <c r="I262" t="s">
        <v>17</v>
      </c>
      <c r="J262" s="7">
        <v>603800</v>
      </c>
      <c r="K262" t="s">
        <v>913</v>
      </c>
      <c r="L262" t="s">
        <v>158</v>
      </c>
      <c r="M262" t="s">
        <v>21</v>
      </c>
      <c r="N262">
        <v>7</v>
      </c>
    </row>
    <row r="263" spans="1:14" ht="216" x14ac:dyDescent="0.55000000000000004">
      <c r="A263" s="5" t="s">
        <v>859</v>
      </c>
      <c r="B263" s="5" t="s">
        <v>914</v>
      </c>
      <c r="C263">
        <v>38202</v>
      </c>
      <c r="D263">
        <v>1</v>
      </c>
      <c r="E263" t="s">
        <v>915</v>
      </c>
      <c r="F263" s="6" t="s">
        <v>916</v>
      </c>
      <c r="G263" t="s">
        <v>28</v>
      </c>
      <c r="H263" t="s">
        <v>29</v>
      </c>
      <c r="I263" t="s">
        <v>40</v>
      </c>
      <c r="J263" s="7">
        <v>163208</v>
      </c>
      <c r="K263" t="s">
        <v>67</v>
      </c>
      <c r="L263" t="s">
        <v>32</v>
      </c>
      <c r="M263" t="s">
        <v>21</v>
      </c>
      <c r="N263">
        <v>7</v>
      </c>
    </row>
    <row r="264" spans="1:14" ht="234" x14ac:dyDescent="0.55000000000000004">
      <c r="A264" s="5" t="s">
        <v>859</v>
      </c>
      <c r="B264" s="5" t="s">
        <v>914</v>
      </c>
      <c r="C264">
        <v>38202</v>
      </c>
      <c r="D264">
        <v>5</v>
      </c>
      <c r="E264" t="s">
        <v>917</v>
      </c>
      <c r="F264" s="6" t="s">
        <v>918</v>
      </c>
      <c r="G264" t="s">
        <v>43</v>
      </c>
      <c r="H264" t="s">
        <v>16</v>
      </c>
      <c r="I264" t="s">
        <v>17</v>
      </c>
      <c r="J264" s="7">
        <v>39000</v>
      </c>
      <c r="K264" t="s">
        <v>919</v>
      </c>
      <c r="L264" t="s">
        <v>134</v>
      </c>
      <c r="M264" t="s">
        <v>34</v>
      </c>
      <c r="N264">
        <v>7</v>
      </c>
    </row>
    <row r="265" spans="1:14" ht="360" x14ac:dyDescent="0.55000000000000004">
      <c r="A265" s="5" t="s">
        <v>859</v>
      </c>
      <c r="B265" s="5" t="s">
        <v>914</v>
      </c>
      <c r="C265">
        <v>38202</v>
      </c>
      <c r="D265">
        <v>6</v>
      </c>
      <c r="E265" t="s">
        <v>920</v>
      </c>
      <c r="F265" s="6" t="s">
        <v>921</v>
      </c>
      <c r="G265" t="s">
        <v>43</v>
      </c>
      <c r="H265" t="s">
        <v>16</v>
      </c>
      <c r="I265" t="s">
        <v>17</v>
      </c>
      <c r="J265" s="7">
        <v>8032</v>
      </c>
      <c r="K265" t="s">
        <v>922</v>
      </c>
      <c r="L265" t="s">
        <v>923</v>
      </c>
      <c r="M265" t="s">
        <v>48</v>
      </c>
      <c r="N265">
        <v>7</v>
      </c>
    </row>
    <row r="266" spans="1:14" ht="396" x14ac:dyDescent="0.55000000000000004">
      <c r="A266" s="5" t="s">
        <v>859</v>
      </c>
      <c r="B266" s="5" t="s">
        <v>914</v>
      </c>
      <c r="C266">
        <v>38202</v>
      </c>
      <c r="D266">
        <v>7</v>
      </c>
      <c r="E266" t="s">
        <v>924</v>
      </c>
      <c r="F266" s="6" t="s">
        <v>925</v>
      </c>
      <c r="G266" t="s">
        <v>22</v>
      </c>
      <c r="H266" t="s">
        <v>16</v>
      </c>
      <c r="I266" t="s">
        <v>17</v>
      </c>
      <c r="J266" s="7">
        <v>30181</v>
      </c>
      <c r="K266" t="s">
        <v>926</v>
      </c>
      <c r="L266" t="s">
        <v>927</v>
      </c>
      <c r="M266" t="s">
        <v>21</v>
      </c>
      <c r="N266">
        <v>7</v>
      </c>
    </row>
    <row r="267" spans="1:14" ht="342" x14ac:dyDescent="0.55000000000000004">
      <c r="A267" s="5" t="s">
        <v>859</v>
      </c>
      <c r="B267" s="5" t="s">
        <v>914</v>
      </c>
      <c r="C267">
        <v>38202</v>
      </c>
      <c r="D267">
        <v>8</v>
      </c>
      <c r="E267" t="s">
        <v>928</v>
      </c>
      <c r="F267" s="6" t="s">
        <v>929</v>
      </c>
      <c r="G267" t="s">
        <v>25</v>
      </c>
      <c r="H267" t="s">
        <v>16</v>
      </c>
      <c r="I267" t="s">
        <v>17</v>
      </c>
      <c r="J267" s="7">
        <v>14000</v>
      </c>
      <c r="K267" t="s">
        <v>930</v>
      </c>
      <c r="L267" t="s">
        <v>931</v>
      </c>
      <c r="M267" t="s">
        <v>21</v>
      </c>
      <c r="N267">
        <v>7</v>
      </c>
    </row>
    <row r="268" spans="1:14" ht="306" x14ac:dyDescent="0.55000000000000004">
      <c r="A268" s="5" t="s">
        <v>859</v>
      </c>
      <c r="B268" s="5" t="s">
        <v>914</v>
      </c>
      <c r="C268">
        <v>38202</v>
      </c>
      <c r="D268">
        <v>9</v>
      </c>
      <c r="E268" t="s">
        <v>932</v>
      </c>
      <c r="F268" s="6" t="s">
        <v>933</v>
      </c>
      <c r="G268" t="s">
        <v>58</v>
      </c>
      <c r="H268" t="s">
        <v>16</v>
      </c>
      <c r="I268" t="s">
        <v>17</v>
      </c>
      <c r="J268" s="7">
        <v>35000</v>
      </c>
      <c r="K268" t="s">
        <v>934</v>
      </c>
      <c r="L268" t="s">
        <v>134</v>
      </c>
      <c r="M268" t="s">
        <v>21</v>
      </c>
      <c r="N268">
        <v>7</v>
      </c>
    </row>
    <row r="269" spans="1:14" ht="409.5" x14ac:dyDescent="0.55000000000000004">
      <c r="A269" s="5" t="s">
        <v>859</v>
      </c>
      <c r="B269" s="5" t="s">
        <v>914</v>
      </c>
      <c r="C269">
        <v>38202</v>
      </c>
      <c r="D269">
        <v>10</v>
      </c>
      <c r="E269" t="s">
        <v>935</v>
      </c>
      <c r="F269" s="6" t="s">
        <v>936</v>
      </c>
      <c r="G269" t="s">
        <v>15</v>
      </c>
      <c r="H269" t="s">
        <v>16</v>
      </c>
      <c r="I269" t="s">
        <v>17</v>
      </c>
      <c r="J269" s="7">
        <v>40121</v>
      </c>
      <c r="K269" t="s">
        <v>937</v>
      </c>
      <c r="L269" t="s">
        <v>938</v>
      </c>
      <c r="M269" t="s">
        <v>105</v>
      </c>
      <c r="N269">
        <v>7</v>
      </c>
    </row>
    <row r="270" spans="1:14" ht="144" x14ac:dyDescent="0.55000000000000004">
      <c r="A270" s="5" t="s">
        <v>859</v>
      </c>
      <c r="B270" s="5" t="s">
        <v>914</v>
      </c>
      <c r="C270">
        <v>38202</v>
      </c>
      <c r="D270">
        <v>11</v>
      </c>
      <c r="E270" t="s">
        <v>939</v>
      </c>
      <c r="F270" s="6" t="s">
        <v>940</v>
      </c>
      <c r="G270" t="s">
        <v>15</v>
      </c>
      <c r="H270" t="s">
        <v>16</v>
      </c>
      <c r="I270" t="s">
        <v>17</v>
      </c>
      <c r="J270" s="7">
        <v>1151</v>
      </c>
      <c r="K270" t="s">
        <v>941</v>
      </c>
      <c r="L270" t="s">
        <v>938</v>
      </c>
      <c r="M270" t="s">
        <v>105</v>
      </c>
      <c r="N270">
        <v>7</v>
      </c>
    </row>
    <row r="271" spans="1:14" ht="234" x14ac:dyDescent="0.55000000000000004">
      <c r="A271" s="5" t="s">
        <v>859</v>
      </c>
      <c r="B271" s="5" t="s">
        <v>914</v>
      </c>
      <c r="C271">
        <v>38202</v>
      </c>
      <c r="D271">
        <v>12</v>
      </c>
      <c r="E271" t="s">
        <v>942</v>
      </c>
      <c r="F271" s="6" t="s">
        <v>943</v>
      </c>
      <c r="G271" t="s">
        <v>58</v>
      </c>
      <c r="H271" t="s">
        <v>16</v>
      </c>
      <c r="I271" t="s">
        <v>17</v>
      </c>
      <c r="J271" s="7">
        <v>25000</v>
      </c>
      <c r="K271" t="s">
        <v>944</v>
      </c>
      <c r="L271" t="s">
        <v>945</v>
      </c>
      <c r="M271" t="s">
        <v>21</v>
      </c>
      <c r="N271">
        <v>7</v>
      </c>
    </row>
    <row r="272" spans="1:14" ht="216" x14ac:dyDescent="0.55000000000000004">
      <c r="A272" s="5" t="s">
        <v>859</v>
      </c>
      <c r="B272" s="5" t="s">
        <v>946</v>
      </c>
      <c r="C272">
        <v>38203</v>
      </c>
      <c r="D272">
        <v>1</v>
      </c>
      <c r="E272" t="s">
        <v>947</v>
      </c>
      <c r="F272" s="6" t="s">
        <v>948</v>
      </c>
      <c r="G272" t="s">
        <v>28</v>
      </c>
      <c r="H272" t="s">
        <v>37</v>
      </c>
      <c r="I272" t="s">
        <v>17</v>
      </c>
      <c r="J272" s="7">
        <v>218000</v>
      </c>
      <c r="K272" t="s">
        <v>41</v>
      </c>
      <c r="L272" t="s">
        <v>32</v>
      </c>
      <c r="M272" t="s">
        <v>21</v>
      </c>
      <c r="N272">
        <v>7</v>
      </c>
    </row>
    <row r="273" spans="1:14" ht="144" x14ac:dyDescent="0.55000000000000004">
      <c r="A273" s="5" t="s">
        <v>859</v>
      </c>
      <c r="B273" s="5" t="s">
        <v>946</v>
      </c>
      <c r="C273">
        <v>38203</v>
      </c>
      <c r="D273">
        <v>5</v>
      </c>
      <c r="E273" t="s">
        <v>949</v>
      </c>
      <c r="F273" s="6" t="s">
        <v>950</v>
      </c>
      <c r="G273" t="s">
        <v>33</v>
      </c>
      <c r="H273" t="s">
        <v>54</v>
      </c>
      <c r="I273" t="s">
        <v>17</v>
      </c>
      <c r="J273" s="7">
        <v>83000</v>
      </c>
      <c r="K273" t="s">
        <v>951</v>
      </c>
      <c r="L273" t="s">
        <v>82</v>
      </c>
      <c r="M273" t="s">
        <v>21</v>
      </c>
      <c r="N273">
        <v>7</v>
      </c>
    </row>
    <row r="274" spans="1:14" ht="216" x14ac:dyDescent="0.55000000000000004">
      <c r="A274" s="5" t="s">
        <v>859</v>
      </c>
      <c r="B274" s="5" t="s">
        <v>952</v>
      </c>
      <c r="C274">
        <v>38204</v>
      </c>
      <c r="D274">
        <v>1</v>
      </c>
      <c r="E274" t="s">
        <v>953</v>
      </c>
      <c r="F274" s="6" t="s">
        <v>954</v>
      </c>
      <c r="G274" t="s">
        <v>28</v>
      </c>
      <c r="H274" t="s">
        <v>37</v>
      </c>
      <c r="I274" t="s">
        <v>17</v>
      </c>
      <c r="J274" s="7">
        <v>82330</v>
      </c>
      <c r="K274" t="s">
        <v>31</v>
      </c>
      <c r="L274" t="s">
        <v>39</v>
      </c>
      <c r="M274" t="s">
        <v>21</v>
      </c>
      <c r="N274">
        <v>7</v>
      </c>
    </row>
    <row r="275" spans="1:14" ht="126" x14ac:dyDescent="0.55000000000000004">
      <c r="A275" s="5" t="s">
        <v>859</v>
      </c>
      <c r="B275" s="5" t="s">
        <v>952</v>
      </c>
      <c r="C275">
        <v>38204</v>
      </c>
      <c r="D275">
        <v>5</v>
      </c>
      <c r="E275" t="s">
        <v>955</v>
      </c>
      <c r="F275" s="6" t="s">
        <v>956</v>
      </c>
      <c r="G275" t="s">
        <v>33</v>
      </c>
      <c r="H275" t="s">
        <v>16</v>
      </c>
      <c r="I275" t="s">
        <v>17</v>
      </c>
      <c r="J275" s="7">
        <v>11927</v>
      </c>
      <c r="K275" t="s">
        <v>957</v>
      </c>
      <c r="L275" t="s">
        <v>68</v>
      </c>
      <c r="M275" t="s">
        <v>34</v>
      </c>
      <c r="N275">
        <v>7</v>
      </c>
    </row>
    <row r="276" spans="1:14" ht="144" x14ac:dyDescent="0.55000000000000004">
      <c r="A276" s="5" t="s">
        <v>859</v>
      </c>
      <c r="B276" s="5" t="s">
        <v>952</v>
      </c>
      <c r="C276">
        <v>38204</v>
      </c>
      <c r="D276">
        <v>6</v>
      </c>
      <c r="E276" t="s">
        <v>958</v>
      </c>
      <c r="F276" s="6" t="s">
        <v>959</v>
      </c>
      <c r="G276" t="s">
        <v>56</v>
      </c>
      <c r="H276" t="s">
        <v>16</v>
      </c>
      <c r="I276" t="s">
        <v>17</v>
      </c>
      <c r="J276" s="7">
        <v>11500</v>
      </c>
      <c r="K276" t="s">
        <v>960</v>
      </c>
      <c r="L276" t="s">
        <v>68</v>
      </c>
      <c r="M276" t="s">
        <v>57</v>
      </c>
      <c r="N276">
        <v>7</v>
      </c>
    </row>
    <row r="277" spans="1:14" ht="162" x14ac:dyDescent="0.55000000000000004">
      <c r="A277" s="5" t="s">
        <v>859</v>
      </c>
      <c r="B277" s="5" t="s">
        <v>952</v>
      </c>
      <c r="C277">
        <v>38204</v>
      </c>
      <c r="D277">
        <v>7</v>
      </c>
      <c r="E277" t="s">
        <v>135</v>
      </c>
      <c r="F277" s="6" t="s">
        <v>961</v>
      </c>
      <c r="G277" t="s">
        <v>36</v>
      </c>
      <c r="H277" t="s">
        <v>16</v>
      </c>
      <c r="I277" t="s">
        <v>17</v>
      </c>
      <c r="J277" s="7">
        <v>5890</v>
      </c>
      <c r="K277" t="s">
        <v>962</v>
      </c>
      <c r="L277" t="s">
        <v>68</v>
      </c>
      <c r="M277" t="s">
        <v>53</v>
      </c>
      <c r="N277">
        <v>7</v>
      </c>
    </row>
    <row r="278" spans="1:14" ht="216" x14ac:dyDescent="0.55000000000000004">
      <c r="A278" s="5" t="s">
        <v>859</v>
      </c>
      <c r="B278" s="5" t="s">
        <v>963</v>
      </c>
      <c r="C278">
        <v>38205</v>
      </c>
      <c r="D278">
        <v>1</v>
      </c>
      <c r="E278" t="s">
        <v>964</v>
      </c>
      <c r="F278" s="6" t="s">
        <v>965</v>
      </c>
      <c r="G278" t="s">
        <v>28</v>
      </c>
      <c r="H278" t="s">
        <v>45</v>
      </c>
      <c r="I278" t="s">
        <v>40</v>
      </c>
      <c r="J278" s="7">
        <v>237342</v>
      </c>
      <c r="K278" t="s">
        <v>41</v>
      </c>
      <c r="L278" t="s">
        <v>32</v>
      </c>
      <c r="M278" t="s">
        <v>21</v>
      </c>
      <c r="N278">
        <v>7</v>
      </c>
    </row>
    <row r="279" spans="1:14" ht="180" x14ac:dyDescent="0.55000000000000004">
      <c r="A279" s="5" t="s">
        <v>859</v>
      </c>
      <c r="B279" s="5" t="s">
        <v>963</v>
      </c>
      <c r="C279">
        <v>38205</v>
      </c>
      <c r="D279">
        <v>5</v>
      </c>
      <c r="E279" t="s">
        <v>966</v>
      </c>
      <c r="F279" s="6" t="s">
        <v>967</v>
      </c>
      <c r="G279" t="s">
        <v>33</v>
      </c>
      <c r="H279" t="s">
        <v>16</v>
      </c>
      <c r="I279" t="s">
        <v>17</v>
      </c>
      <c r="J279" s="7">
        <v>9576</v>
      </c>
      <c r="K279" t="s">
        <v>968</v>
      </c>
      <c r="L279" t="s">
        <v>969</v>
      </c>
      <c r="M279" t="s">
        <v>21</v>
      </c>
      <c r="N279">
        <v>7</v>
      </c>
    </row>
    <row r="280" spans="1:14" ht="180" x14ac:dyDescent="0.55000000000000004">
      <c r="A280" s="5" t="s">
        <v>859</v>
      </c>
      <c r="B280" s="5" t="s">
        <v>963</v>
      </c>
      <c r="C280">
        <v>38205</v>
      </c>
      <c r="D280">
        <v>6</v>
      </c>
      <c r="E280" t="s">
        <v>970</v>
      </c>
      <c r="F280" s="6" t="s">
        <v>971</v>
      </c>
      <c r="G280" t="s">
        <v>33</v>
      </c>
      <c r="H280" t="s">
        <v>16</v>
      </c>
      <c r="I280" t="s">
        <v>17</v>
      </c>
      <c r="J280" s="7">
        <v>58626</v>
      </c>
      <c r="K280" t="s">
        <v>968</v>
      </c>
      <c r="L280" t="s">
        <v>969</v>
      </c>
      <c r="M280" t="s">
        <v>21</v>
      </c>
      <c r="N280">
        <v>7</v>
      </c>
    </row>
    <row r="281" spans="1:14" ht="162" x14ac:dyDescent="0.55000000000000004">
      <c r="A281" s="5" t="s">
        <v>859</v>
      </c>
      <c r="B281" s="5" t="s">
        <v>963</v>
      </c>
      <c r="C281">
        <v>38205</v>
      </c>
      <c r="D281">
        <v>7</v>
      </c>
      <c r="E281" t="s">
        <v>972</v>
      </c>
      <c r="F281" s="6" t="s">
        <v>973</v>
      </c>
      <c r="G281" t="s">
        <v>22</v>
      </c>
      <c r="H281" t="s">
        <v>52</v>
      </c>
      <c r="I281" t="s">
        <v>17</v>
      </c>
      <c r="J281" s="7">
        <v>31000</v>
      </c>
      <c r="K281" t="s">
        <v>974</v>
      </c>
      <c r="L281" t="s">
        <v>969</v>
      </c>
      <c r="M281" t="s">
        <v>21</v>
      </c>
      <c r="N281">
        <v>7</v>
      </c>
    </row>
    <row r="282" spans="1:14" ht="270" x14ac:dyDescent="0.55000000000000004">
      <c r="A282" s="5" t="s">
        <v>859</v>
      </c>
      <c r="B282" s="5" t="s">
        <v>963</v>
      </c>
      <c r="C282">
        <v>38205</v>
      </c>
      <c r="D282">
        <v>8</v>
      </c>
      <c r="E282" t="s">
        <v>975</v>
      </c>
      <c r="F282" s="6" t="s">
        <v>976</v>
      </c>
      <c r="G282" t="s">
        <v>15</v>
      </c>
      <c r="H282" t="s">
        <v>16</v>
      </c>
      <c r="I282" t="s">
        <v>17</v>
      </c>
      <c r="J282" s="7">
        <v>54812</v>
      </c>
      <c r="K282" t="s">
        <v>977</v>
      </c>
      <c r="L282" t="s">
        <v>978</v>
      </c>
      <c r="M282" t="s">
        <v>21</v>
      </c>
      <c r="N282">
        <v>7</v>
      </c>
    </row>
    <row r="283" spans="1:14" ht="144" x14ac:dyDescent="0.55000000000000004">
      <c r="A283" s="5" t="s">
        <v>859</v>
      </c>
      <c r="B283" s="5" t="s">
        <v>963</v>
      </c>
      <c r="C283">
        <v>38205</v>
      </c>
      <c r="D283">
        <v>9</v>
      </c>
      <c r="E283" t="s">
        <v>979</v>
      </c>
      <c r="F283" s="6" t="s">
        <v>980</v>
      </c>
      <c r="G283" t="s">
        <v>33</v>
      </c>
      <c r="H283" t="s">
        <v>16</v>
      </c>
      <c r="I283" t="s">
        <v>17</v>
      </c>
      <c r="J283" s="7">
        <v>45000</v>
      </c>
      <c r="K283" t="s">
        <v>123</v>
      </c>
      <c r="L283" t="s">
        <v>978</v>
      </c>
      <c r="M283" t="s">
        <v>21</v>
      </c>
      <c r="N283">
        <v>7</v>
      </c>
    </row>
    <row r="284" spans="1:14" ht="144" x14ac:dyDescent="0.55000000000000004">
      <c r="A284" s="5" t="s">
        <v>859</v>
      </c>
      <c r="B284" s="5" t="s">
        <v>963</v>
      </c>
      <c r="C284">
        <v>38205</v>
      </c>
      <c r="D284">
        <v>10</v>
      </c>
      <c r="E284" t="s">
        <v>981</v>
      </c>
      <c r="F284" s="6" t="s">
        <v>980</v>
      </c>
      <c r="G284" t="s">
        <v>33</v>
      </c>
      <c r="H284" t="s">
        <v>16</v>
      </c>
      <c r="I284" t="s">
        <v>17</v>
      </c>
      <c r="J284" s="7">
        <v>45000</v>
      </c>
      <c r="K284" t="s">
        <v>123</v>
      </c>
      <c r="L284" t="s">
        <v>978</v>
      </c>
      <c r="M284" t="s">
        <v>21</v>
      </c>
      <c r="N284">
        <v>7</v>
      </c>
    </row>
    <row r="285" spans="1:14" ht="252" x14ac:dyDescent="0.55000000000000004">
      <c r="A285" s="5" t="s">
        <v>859</v>
      </c>
      <c r="B285" s="5" t="s">
        <v>963</v>
      </c>
      <c r="C285">
        <v>38205</v>
      </c>
      <c r="D285">
        <v>11</v>
      </c>
      <c r="E285" t="s">
        <v>982</v>
      </c>
      <c r="F285" s="6" t="s">
        <v>983</v>
      </c>
      <c r="G285" t="s">
        <v>25</v>
      </c>
      <c r="H285" t="s">
        <v>52</v>
      </c>
      <c r="I285" t="s">
        <v>17</v>
      </c>
      <c r="J285" s="7">
        <v>100000</v>
      </c>
      <c r="K285" t="s">
        <v>984</v>
      </c>
      <c r="L285" t="s">
        <v>969</v>
      </c>
      <c r="M285" t="s">
        <v>21</v>
      </c>
      <c r="N285">
        <v>7</v>
      </c>
    </row>
    <row r="286" spans="1:14" ht="252" x14ac:dyDescent="0.55000000000000004">
      <c r="A286" s="5" t="s">
        <v>859</v>
      </c>
      <c r="B286" s="5" t="s">
        <v>963</v>
      </c>
      <c r="C286">
        <v>38205</v>
      </c>
      <c r="D286">
        <v>12</v>
      </c>
      <c r="E286" t="s">
        <v>985</v>
      </c>
      <c r="F286" s="6" t="s">
        <v>986</v>
      </c>
      <c r="G286" t="s">
        <v>25</v>
      </c>
      <c r="H286" t="s">
        <v>52</v>
      </c>
      <c r="I286" t="s">
        <v>17</v>
      </c>
      <c r="J286" s="7">
        <v>50000</v>
      </c>
      <c r="K286" t="s">
        <v>984</v>
      </c>
      <c r="L286" t="s">
        <v>969</v>
      </c>
      <c r="M286" t="s">
        <v>21</v>
      </c>
      <c r="N286">
        <v>7</v>
      </c>
    </row>
    <row r="287" spans="1:14" ht="234" x14ac:dyDescent="0.55000000000000004">
      <c r="A287" s="5" t="s">
        <v>859</v>
      </c>
      <c r="B287" s="5" t="s">
        <v>987</v>
      </c>
      <c r="C287">
        <v>38206</v>
      </c>
      <c r="D287">
        <v>1</v>
      </c>
      <c r="E287" t="s">
        <v>988</v>
      </c>
      <c r="F287" s="6" t="s">
        <v>989</v>
      </c>
      <c r="G287" t="s">
        <v>28</v>
      </c>
      <c r="H287" t="s">
        <v>37</v>
      </c>
      <c r="I287" t="s">
        <v>40</v>
      </c>
      <c r="J287" s="7">
        <v>298139</v>
      </c>
      <c r="K287" t="s">
        <v>38</v>
      </c>
      <c r="L287" t="s">
        <v>68</v>
      </c>
      <c r="M287" t="s">
        <v>21</v>
      </c>
      <c r="N287">
        <v>7</v>
      </c>
    </row>
    <row r="288" spans="1:14" ht="180" x14ac:dyDescent="0.55000000000000004">
      <c r="A288" s="5" t="s">
        <v>859</v>
      </c>
      <c r="B288" s="5" t="s">
        <v>987</v>
      </c>
      <c r="C288">
        <v>38206</v>
      </c>
      <c r="D288">
        <v>5</v>
      </c>
      <c r="E288" t="s">
        <v>990</v>
      </c>
      <c r="F288" s="6" t="s">
        <v>991</v>
      </c>
      <c r="G288" t="s">
        <v>33</v>
      </c>
      <c r="H288" t="s">
        <v>16</v>
      </c>
      <c r="I288" t="s">
        <v>17</v>
      </c>
      <c r="J288" s="7">
        <v>86382</v>
      </c>
      <c r="K288" t="s">
        <v>992</v>
      </c>
      <c r="L288" t="s">
        <v>68</v>
      </c>
      <c r="M288" t="s">
        <v>21</v>
      </c>
      <c r="N288">
        <v>7</v>
      </c>
    </row>
    <row r="289" spans="1:14" ht="234" x14ac:dyDescent="0.55000000000000004">
      <c r="A289" s="5" t="s">
        <v>859</v>
      </c>
      <c r="B289" s="5" t="s">
        <v>987</v>
      </c>
      <c r="C289">
        <v>38206</v>
      </c>
      <c r="D289">
        <v>6</v>
      </c>
      <c r="E289" t="s">
        <v>993</v>
      </c>
      <c r="F289" s="6" t="s">
        <v>994</v>
      </c>
      <c r="G289" t="s">
        <v>58</v>
      </c>
      <c r="H289" t="s">
        <v>16</v>
      </c>
      <c r="I289" t="s">
        <v>17</v>
      </c>
      <c r="J289" s="7">
        <v>25953</v>
      </c>
      <c r="K289" t="s">
        <v>995</v>
      </c>
      <c r="L289" t="s">
        <v>68</v>
      </c>
      <c r="M289" t="s">
        <v>64</v>
      </c>
      <c r="N289">
        <v>7</v>
      </c>
    </row>
    <row r="290" spans="1:14" ht="216" x14ac:dyDescent="0.55000000000000004">
      <c r="A290" s="5" t="s">
        <v>859</v>
      </c>
      <c r="B290" s="5" t="s">
        <v>987</v>
      </c>
      <c r="C290">
        <v>38206</v>
      </c>
      <c r="D290">
        <v>7</v>
      </c>
      <c r="E290" t="s">
        <v>996</v>
      </c>
      <c r="F290" s="6" t="s">
        <v>997</v>
      </c>
      <c r="G290" t="s">
        <v>22</v>
      </c>
      <c r="H290" t="s">
        <v>16</v>
      </c>
      <c r="I290" t="s">
        <v>17</v>
      </c>
      <c r="J290" s="7">
        <v>103543</v>
      </c>
      <c r="K290" t="s">
        <v>998</v>
      </c>
      <c r="L290" t="s">
        <v>68</v>
      </c>
      <c r="M290" t="s">
        <v>21</v>
      </c>
      <c r="N290">
        <v>7</v>
      </c>
    </row>
    <row r="291" spans="1:14" ht="234" x14ac:dyDescent="0.55000000000000004">
      <c r="A291" s="5" t="s">
        <v>859</v>
      </c>
      <c r="B291" s="5" t="s">
        <v>987</v>
      </c>
      <c r="C291">
        <v>38206</v>
      </c>
      <c r="D291">
        <v>8</v>
      </c>
      <c r="E291" t="s">
        <v>999</v>
      </c>
      <c r="F291" s="6" t="s">
        <v>1000</v>
      </c>
      <c r="G291" t="s">
        <v>33</v>
      </c>
      <c r="H291" t="s">
        <v>16</v>
      </c>
      <c r="I291" t="s">
        <v>17</v>
      </c>
      <c r="J291" s="7">
        <v>43169</v>
      </c>
      <c r="K291" t="s">
        <v>1001</v>
      </c>
      <c r="L291" t="s">
        <v>68</v>
      </c>
      <c r="M291" t="s">
        <v>34</v>
      </c>
      <c r="N291">
        <v>7</v>
      </c>
    </row>
    <row r="292" spans="1:14" ht="180" x14ac:dyDescent="0.55000000000000004">
      <c r="A292" s="5" t="s">
        <v>859</v>
      </c>
      <c r="B292" s="5" t="s">
        <v>987</v>
      </c>
      <c r="C292">
        <v>38206</v>
      </c>
      <c r="D292">
        <v>9</v>
      </c>
      <c r="E292" t="s">
        <v>1002</v>
      </c>
      <c r="F292" s="6" t="s">
        <v>1003</v>
      </c>
      <c r="G292" t="s">
        <v>25</v>
      </c>
      <c r="H292" t="s">
        <v>54</v>
      </c>
      <c r="I292" t="s">
        <v>17</v>
      </c>
      <c r="J292" s="7">
        <v>49887</v>
      </c>
      <c r="K292" t="s">
        <v>1004</v>
      </c>
      <c r="L292" t="s">
        <v>68</v>
      </c>
      <c r="M292" t="s">
        <v>21</v>
      </c>
      <c r="N292">
        <v>7</v>
      </c>
    </row>
    <row r="293" spans="1:14" ht="216" x14ac:dyDescent="0.55000000000000004">
      <c r="A293" s="5" t="s">
        <v>859</v>
      </c>
      <c r="B293" s="5" t="s">
        <v>1005</v>
      </c>
      <c r="C293">
        <v>38207</v>
      </c>
      <c r="D293">
        <v>1</v>
      </c>
      <c r="E293" t="s">
        <v>1006</v>
      </c>
      <c r="F293" s="6" t="s">
        <v>1007</v>
      </c>
      <c r="G293" t="s">
        <v>28</v>
      </c>
      <c r="H293" t="s">
        <v>74</v>
      </c>
      <c r="I293" t="s">
        <v>40</v>
      </c>
      <c r="J293" s="7">
        <v>115679</v>
      </c>
      <c r="K293" t="s">
        <v>83</v>
      </c>
      <c r="L293" t="s">
        <v>68</v>
      </c>
      <c r="M293" t="s">
        <v>21</v>
      </c>
      <c r="N293">
        <v>7</v>
      </c>
    </row>
    <row r="294" spans="1:14" ht="270" x14ac:dyDescent="0.55000000000000004">
      <c r="A294" s="5" t="s">
        <v>859</v>
      </c>
      <c r="B294" s="5" t="s">
        <v>1005</v>
      </c>
      <c r="C294">
        <v>38207</v>
      </c>
      <c r="D294">
        <v>5</v>
      </c>
      <c r="E294" t="s">
        <v>1008</v>
      </c>
      <c r="F294" s="6" t="s">
        <v>1009</v>
      </c>
      <c r="G294" t="s">
        <v>43</v>
      </c>
      <c r="H294" t="s">
        <v>23</v>
      </c>
      <c r="I294" t="s">
        <v>17</v>
      </c>
      <c r="J294" s="7">
        <v>29414</v>
      </c>
      <c r="K294" t="s">
        <v>1010</v>
      </c>
      <c r="L294" t="s">
        <v>68</v>
      </c>
      <c r="M294" t="s">
        <v>47</v>
      </c>
      <c r="N294">
        <v>7</v>
      </c>
    </row>
    <row r="295" spans="1:14" ht="216" x14ac:dyDescent="0.55000000000000004">
      <c r="A295" s="5" t="s">
        <v>859</v>
      </c>
      <c r="B295" s="5" t="s">
        <v>1011</v>
      </c>
      <c r="C295">
        <v>38210</v>
      </c>
      <c r="D295">
        <v>1</v>
      </c>
      <c r="E295" t="s">
        <v>72</v>
      </c>
      <c r="F295" s="6" t="s">
        <v>1012</v>
      </c>
      <c r="G295" t="s">
        <v>28</v>
      </c>
      <c r="H295" t="s">
        <v>37</v>
      </c>
      <c r="I295" t="s">
        <v>17</v>
      </c>
      <c r="J295" s="7">
        <v>84183</v>
      </c>
      <c r="K295" t="s">
        <v>41</v>
      </c>
      <c r="L295" t="s">
        <v>39</v>
      </c>
      <c r="M295" t="s">
        <v>21</v>
      </c>
      <c r="N295">
        <v>7</v>
      </c>
    </row>
    <row r="296" spans="1:14" ht="306" x14ac:dyDescent="0.55000000000000004">
      <c r="A296" s="5" t="s">
        <v>859</v>
      </c>
      <c r="B296" s="5" t="s">
        <v>1011</v>
      </c>
      <c r="C296">
        <v>38210</v>
      </c>
      <c r="D296">
        <v>5</v>
      </c>
      <c r="E296" t="s">
        <v>1013</v>
      </c>
      <c r="F296" s="6" t="s">
        <v>1014</v>
      </c>
      <c r="G296" t="s">
        <v>22</v>
      </c>
      <c r="H296" t="s">
        <v>16</v>
      </c>
      <c r="I296" t="s">
        <v>50</v>
      </c>
      <c r="J296" s="7">
        <v>30000</v>
      </c>
      <c r="K296" t="s">
        <v>109</v>
      </c>
      <c r="L296" t="s">
        <v>1015</v>
      </c>
      <c r="M296" t="s">
        <v>21</v>
      </c>
      <c r="N296">
        <v>7</v>
      </c>
    </row>
    <row r="297" spans="1:14" ht="234" x14ac:dyDescent="0.55000000000000004">
      <c r="A297" s="5" t="s">
        <v>859</v>
      </c>
      <c r="B297" s="5" t="s">
        <v>1011</v>
      </c>
      <c r="C297">
        <v>38210</v>
      </c>
      <c r="D297">
        <v>6</v>
      </c>
      <c r="E297" t="s">
        <v>1016</v>
      </c>
      <c r="F297" s="6" t="s">
        <v>1017</v>
      </c>
      <c r="G297" t="s">
        <v>36</v>
      </c>
      <c r="H297" t="s">
        <v>16</v>
      </c>
      <c r="I297" t="s">
        <v>50</v>
      </c>
      <c r="J297" s="7">
        <v>10500</v>
      </c>
      <c r="K297" t="s">
        <v>1018</v>
      </c>
      <c r="L297" t="s">
        <v>1015</v>
      </c>
      <c r="M297" t="s">
        <v>21</v>
      </c>
      <c r="N297">
        <v>7</v>
      </c>
    </row>
    <row r="298" spans="1:14" ht="409.5" x14ac:dyDescent="0.55000000000000004">
      <c r="A298" s="5" t="s">
        <v>859</v>
      </c>
      <c r="B298" s="5" t="s">
        <v>1011</v>
      </c>
      <c r="C298">
        <v>38210</v>
      </c>
      <c r="D298">
        <v>7</v>
      </c>
      <c r="E298" t="s">
        <v>1019</v>
      </c>
      <c r="F298" s="6" t="s">
        <v>1020</v>
      </c>
      <c r="G298" t="s">
        <v>36</v>
      </c>
      <c r="H298" t="s">
        <v>16</v>
      </c>
      <c r="I298" t="s">
        <v>50</v>
      </c>
      <c r="J298" s="7">
        <v>20460</v>
      </c>
      <c r="K298" t="s">
        <v>127</v>
      </c>
      <c r="L298" t="s">
        <v>1015</v>
      </c>
      <c r="M298" t="s">
        <v>21</v>
      </c>
      <c r="N298">
        <v>7</v>
      </c>
    </row>
    <row r="299" spans="1:14" ht="409.5" x14ac:dyDescent="0.55000000000000004">
      <c r="A299" s="5" t="s">
        <v>859</v>
      </c>
      <c r="B299" s="5" t="s">
        <v>1011</v>
      </c>
      <c r="C299">
        <v>38210</v>
      </c>
      <c r="D299">
        <v>8</v>
      </c>
      <c r="E299" t="s">
        <v>1021</v>
      </c>
      <c r="F299" s="6" t="s">
        <v>1022</v>
      </c>
      <c r="G299" t="s">
        <v>33</v>
      </c>
      <c r="H299" t="s">
        <v>16</v>
      </c>
      <c r="I299" t="s">
        <v>17</v>
      </c>
      <c r="J299" s="7">
        <v>1820</v>
      </c>
      <c r="K299" t="s">
        <v>1023</v>
      </c>
      <c r="L299" t="s">
        <v>107</v>
      </c>
      <c r="M299" t="s">
        <v>21</v>
      </c>
      <c r="N299">
        <v>7</v>
      </c>
    </row>
    <row r="300" spans="1:14" ht="324" x14ac:dyDescent="0.55000000000000004">
      <c r="A300" s="5" t="s">
        <v>859</v>
      </c>
      <c r="B300" s="5" t="s">
        <v>1011</v>
      </c>
      <c r="C300">
        <v>38210</v>
      </c>
      <c r="D300">
        <v>9</v>
      </c>
      <c r="E300" t="s">
        <v>1024</v>
      </c>
      <c r="F300" s="6" t="s">
        <v>1025</v>
      </c>
      <c r="G300" t="s">
        <v>15</v>
      </c>
      <c r="H300" t="s">
        <v>23</v>
      </c>
      <c r="I300" t="s">
        <v>52</v>
      </c>
      <c r="J300" s="7">
        <v>73593</v>
      </c>
      <c r="K300" t="s">
        <v>1026</v>
      </c>
      <c r="L300" t="s">
        <v>1027</v>
      </c>
      <c r="M300" t="s">
        <v>21</v>
      </c>
      <c r="N300">
        <v>7</v>
      </c>
    </row>
    <row r="301" spans="1:14" ht="252" x14ac:dyDescent="0.55000000000000004">
      <c r="A301" s="5" t="s">
        <v>859</v>
      </c>
      <c r="B301" s="5" t="s">
        <v>1011</v>
      </c>
      <c r="C301">
        <v>38210</v>
      </c>
      <c r="D301">
        <v>10</v>
      </c>
      <c r="E301" t="s">
        <v>1028</v>
      </c>
      <c r="F301" s="6" t="s">
        <v>1029</v>
      </c>
      <c r="G301" t="s">
        <v>33</v>
      </c>
      <c r="H301" t="s">
        <v>16</v>
      </c>
      <c r="I301" t="s">
        <v>17</v>
      </c>
      <c r="J301" s="7">
        <v>20332</v>
      </c>
      <c r="K301" t="s">
        <v>1030</v>
      </c>
      <c r="L301" t="s">
        <v>1015</v>
      </c>
      <c r="M301" t="s">
        <v>21</v>
      </c>
      <c r="N301">
        <v>7</v>
      </c>
    </row>
    <row r="302" spans="1:14" ht="216" x14ac:dyDescent="0.55000000000000004">
      <c r="A302" s="5" t="s">
        <v>859</v>
      </c>
      <c r="B302" s="5" t="s">
        <v>1011</v>
      </c>
      <c r="C302">
        <v>38210</v>
      </c>
      <c r="D302">
        <v>11</v>
      </c>
      <c r="E302" t="s">
        <v>1031</v>
      </c>
      <c r="F302" s="6" t="s">
        <v>1032</v>
      </c>
      <c r="G302" t="s">
        <v>15</v>
      </c>
      <c r="H302" t="s">
        <v>16</v>
      </c>
      <c r="I302" t="s">
        <v>17</v>
      </c>
      <c r="J302" s="7">
        <v>8368</v>
      </c>
      <c r="K302" t="s">
        <v>1033</v>
      </c>
      <c r="L302" t="s">
        <v>107</v>
      </c>
      <c r="M302" t="s">
        <v>21</v>
      </c>
      <c r="N302">
        <v>7</v>
      </c>
    </row>
    <row r="303" spans="1:14" ht="324" x14ac:dyDescent="0.55000000000000004">
      <c r="A303" s="5" t="s">
        <v>859</v>
      </c>
      <c r="B303" s="5" t="s">
        <v>1011</v>
      </c>
      <c r="C303">
        <v>38210</v>
      </c>
      <c r="D303">
        <v>12</v>
      </c>
      <c r="E303" t="s">
        <v>1034</v>
      </c>
      <c r="F303" s="6" t="s">
        <v>1035</v>
      </c>
      <c r="G303" t="s">
        <v>58</v>
      </c>
      <c r="H303" t="s">
        <v>55</v>
      </c>
      <c r="I303" t="s">
        <v>17</v>
      </c>
      <c r="J303" s="7">
        <v>20006</v>
      </c>
      <c r="K303" t="s">
        <v>109</v>
      </c>
      <c r="L303" t="s">
        <v>1015</v>
      </c>
      <c r="M303" t="s">
        <v>21</v>
      </c>
      <c r="N303">
        <v>7</v>
      </c>
    </row>
    <row r="304" spans="1:14" ht="216" x14ac:dyDescent="0.55000000000000004">
      <c r="A304" s="5" t="s">
        <v>859</v>
      </c>
      <c r="B304" s="5" t="s">
        <v>1036</v>
      </c>
      <c r="C304">
        <v>38213</v>
      </c>
      <c r="D304">
        <v>1</v>
      </c>
      <c r="E304" t="s">
        <v>119</v>
      </c>
      <c r="F304" s="6" t="s">
        <v>1037</v>
      </c>
      <c r="G304" t="s">
        <v>28</v>
      </c>
      <c r="H304" t="s">
        <v>54</v>
      </c>
      <c r="I304" t="s">
        <v>66</v>
      </c>
      <c r="J304" s="7">
        <v>150187</v>
      </c>
      <c r="K304" t="s">
        <v>41</v>
      </c>
      <c r="L304" t="s">
        <v>32</v>
      </c>
      <c r="M304" t="s">
        <v>21</v>
      </c>
      <c r="N304">
        <v>7</v>
      </c>
    </row>
    <row r="305" spans="1:14" ht="288" x14ac:dyDescent="0.55000000000000004">
      <c r="A305" s="5" t="s">
        <v>859</v>
      </c>
      <c r="B305" s="5" t="s">
        <v>1036</v>
      </c>
      <c r="C305">
        <v>38213</v>
      </c>
      <c r="D305">
        <v>5</v>
      </c>
      <c r="E305" t="s">
        <v>1038</v>
      </c>
      <c r="F305" s="6" t="s">
        <v>1039</v>
      </c>
      <c r="G305" t="s">
        <v>43</v>
      </c>
      <c r="H305" t="s">
        <v>52</v>
      </c>
      <c r="I305" t="s">
        <v>50</v>
      </c>
      <c r="J305" s="7">
        <v>35000</v>
      </c>
      <c r="K305" t="s">
        <v>1040</v>
      </c>
      <c r="L305" t="s">
        <v>32</v>
      </c>
      <c r="M305" t="s">
        <v>47</v>
      </c>
      <c r="N305">
        <v>7</v>
      </c>
    </row>
    <row r="306" spans="1:14" ht="216" x14ac:dyDescent="0.55000000000000004">
      <c r="A306" s="5" t="s">
        <v>859</v>
      </c>
      <c r="B306" s="5" t="s">
        <v>1041</v>
      </c>
      <c r="C306">
        <v>38214</v>
      </c>
      <c r="D306">
        <v>1</v>
      </c>
      <c r="E306" t="s">
        <v>1042</v>
      </c>
      <c r="F306" s="6" t="s">
        <v>1043</v>
      </c>
      <c r="G306" t="s">
        <v>28</v>
      </c>
      <c r="H306" t="s">
        <v>29</v>
      </c>
      <c r="I306" t="s">
        <v>17</v>
      </c>
      <c r="J306" s="7">
        <v>104082</v>
      </c>
      <c r="K306" t="s">
        <v>41</v>
      </c>
      <c r="L306" t="s">
        <v>32</v>
      </c>
      <c r="M306" t="s">
        <v>21</v>
      </c>
      <c r="N306">
        <v>7</v>
      </c>
    </row>
    <row r="307" spans="1:14" ht="180" x14ac:dyDescent="0.55000000000000004">
      <c r="A307" s="5" t="s">
        <v>859</v>
      </c>
      <c r="B307" s="5" t="s">
        <v>1041</v>
      </c>
      <c r="C307">
        <v>38214</v>
      </c>
      <c r="D307">
        <v>5</v>
      </c>
      <c r="E307" t="s">
        <v>1044</v>
      </c>
      <c r="F307" s="6" t="s">
        <v>1045</v>
      </c>
      <c r="G307" t="s">
        <v>56</v>
      </c>
      <c r="H307" t="s">
        <v>16</v>
      </c>
      <c r="I307" t="s">
        <v>17</v>
      </c>
      <c r="J307" s="7">
        <v>7430</v>
      </c>
      <c r="K307" t="s">
        <v>1046</v>
      </c>
      <c r="L307" t="s">
        <v>1047</v>
      </c>
      <c r="M307" t="s">
        <v>57</v>
      </c>
      <c r="N307">
        <v>7</v>
      </c>
    </row>
    <row r="308" spans="1:14" ht="409.5" x14ac:dyDescent="0.55000000000000004">
      <c r="A308" s="5" t="s">
        <v>859</v>
      </c>
      <c r="B308" s="5" t="s">
        <v>1041</v>
      </c>
      <c r="C308">
        <v>38214</v>
      </c>
      <c r="D308">
        <v>6</v>
      </c>
      <c r="E308" t="s">
        <v>1048</v>
      </c>
      <c r="F308" s="6" t="s">
        <v>1049</v>
      </c>
      <c r="G308" t="s">
        <v>51</v>
      </c>
      <c r="H308" t="s">
        <v>16</v>
      </c>
      <c r="I308" t="s">
        <v>17</v>
      </c>
      <c r="J308" s="7">
        <v>23773</v>
      </c>
      <c r="K308" t="s">
        <v>1050</v>
      </c>
      <c r="L308" t="s">
        <v>1051</v>
      </c>
      <c r="M308" t="s">
        <v>35</v>
      </c>
      <c r="N308">
        <v>7</v>
      </c>
    </row>
    <row r="309" spans="1:14" ht="234" x14ac:dyDescent="0.55000000000000004">
      <c r="A309" s="5" t="s">
        <v>859</v>
      </c>
      <c r="B309" s="5" t="s">
        <v>1041</v>
      </c>
      <c r="C309">
        <v>38214</v>
      </c>
      <c r="D309">
        <v>7</v>
      </c>
      <c r="E309" t="s">
        <v>1052</v>
      </c>
      <c r="F309" s="6" t="s">
        <v>1053</v>
      </c>
      <c r="G309" t="s">
        <v>33</v>
      </c>
      <c r="H309" t="s">
        <v>16</v>
      </c>
      <c r="I309" t="s">
        <v>17</v>
      </c>
      <c r="J309" s="7">
        <v>18262</v>
      </c>
      <c r="K309" t="s">
        <v>1054</v>
      </c>
      <c r="L309" t="s">
        <v>1055</v>
      </c>
      <c r="M309" t="s">
        <v>34</v>
      </c>
      <c r="N309">
        <v>7</v>
      </c>
    </row>
    <row r="310" spans="1:14" ht="216" x14ac:dyDescent="0.55000000000000004">
      <c r="A310" s="5" t="s">
        <v>859</v>
      </c>
      <c r="B310" s="5" t="s">
        <v>1056</v>
      </c>
      <c r="C310">
        <v>38215</v>
      </c>
      <c r="D310">
        <v>1</v>
      </c>
      <c r="E310" t="s">
        <v>86</v>
      </c>
      <c r="F310" s="6" t="s">
        <v>1057</v>
      </c>
      <c r="G310" t="s">
        <v>28</v>
      </c>
      <c r="H310" t="s">
        <v>59</v>
      </c>
      <c r="I310" t="s">
        <v>30</v>
      </c>
      <c r="J310" s="7">
        <v>94093</v>
      </c>
      <c r="K310" t="s">
        <v>38</v>
      </c>
      <c r="L310" t="s">
        <v>68</v>
      </c>
      <c r="M310" t="s">
        <v>21</v>
      </c>
      <c r="N310">
        <v>7</v>
      </c>
    </row>
    <row r="311" spans="1:14" ht="252" x14ac:dyDescent="0.55000000000000004">
      <c r="A311" s="5" t="s">
        <v>859</v>
      </c>
      <c r="B311" s="5" t="s">
        <v>1056</v>
      </c>
      <c r="C311">
        <v>38215</v>
      </c>
      <c r="D311">
        <v>5</v>
      </c>
      <c r="E311" t="s">
        <v>121</v>
      </c>
      <c r="F311" s="6" t="s">
        <v>1058</v>
      </c>
      <c r="G311" t="s">
        <v>33</v>
      </c>
      <c r="H311" t="s">
        <v>16</v>
      </c>
      <c r="I311" t="s">
        <v>17</v>
      </c>
      <c r="J311" s="7">
        <v>8076</v>
      </c>
      <c r="K311" t="s">
        <v>1059</v>
      </c>
      <c r="L311" t="s">
        <v>1060</v>
      </c>
      <c r="M311" t="s">
        <v>34</v>
      </c>
      <c r="N311">
        <v>7</v>
      </c>
    </row>
    <row r="312" spans="1:14" ht="288" x14ac:dyDescent="0.55000000000000004">
      <c r="A312" s="5" t="s">
        <v>859</v>
      </c>
      <c r="B312" s="5" t="s">
        <v>1056</v>
      </c>
      <c r="C312">
        <v>38215</v>
      </c>
      <c r="D312">
        <v>6</v>
      </c>
      <c r="E312" t="s">
        <v>128</v>
      </c>
      <c r="F312" s="6" t="s">
        <v>1061</v>
      </c>
      <c r="G312" t="s">
        <v>25</v>
      </c>
      <c r="H312" t="s">
        <v>16</v>
      </c>
      <c r="I312" t="s">
        <v>17</v>
      </c>
      <c r="J312" s="7">
        <v>2522</v>
      </c>
      <c r="K312" t="s">
        <v>1062</v>
      </c>
      <c r="L312" t="s">
        <v>1060</v>
      </c>
      <c r="M312" t="s">
        <v>21</v>
      </c>
      <c r="N312">
        <v>7</v>
      </c>
    </row>
    <row r="313" spans="1:14" ht="306" x14ac:dyDescent="0.55000000000000004">
      <c r="A313" s="5" t="s">
        <v>859</v>
      </c>
      <c r="B313" s="5" t="s">
        <v>1056</v>
      </c>
      <c r="C313">
        <v>38215</v>
      </c>
      <c r="D313">
        <v>7</v>
      </c>
      <c r="E313" t="s">
        <v>1063</v>
      </c>
      <c r="F313" s="6" t="s">
        <v>1064</v>
      </c>
      <c r="G313" t="s">
        <v>22</v>
      </c>
      <c r="H313" t="s">
        <v>23</v>
      </c>
      <c r="I313" t="s">
        <v>30</v>
      </c>
      <c r="J313" s="7">
        <v>45429</v>
      </c>
      <c r="K313" t="s">
        <v>1065</v>
      </c>
      <c r="L313" t="s">
        <v>1060</v>
      </c>
      <c r="M313" t="s">
        <v>21</v>
      </c>
      <c r="N313">
        <v>7</v>
      </c>
    </row>
    <row r="314" spans="1:14" ht="252" x14ac:dyDescent="0.55000000000000004">
      <c r="A314" s="5" t="s">
        <v>859</v>
      </c>
      <c r="B314" s="5" t="s">
        <v>1056</v>
      </c>
      <c r="C314">
        <v>38215</v>
      </c>
      <c r="D314">
        <v>8</v>
      </c>
      <c r="E314" t="s">
        <v>1066</v>
      </c>
      <c r="F314" s="6" t="s">
        <v>1067</v>
      </c>
      <c r="G314" t="s">
        <v>36</v>
      </c>
      <c r="H314" t="s">
        <v>23</v>
      </c>
      <c r="I314" t="s">
        <v>66</v>
      </c>
      <c r="J314" s="7">
        <v>6150</v>
      </c>
      <c r="K314" t="s">
        <v>1068</v>
      </c>
      <c r="L314" t="s">
        <v>1060</v>
      </c>
      <c r="M314" t="s">
        <v>53</v>
      </c>
      <c r="N314">
        <v>7</v>
      </c>
    </row>
    <row r="315" spans="1:14" ht="180" x14ac:dyDescent="0.55000000000000004">
      <c r="A315" s="5" t="s">
        <v>859</v>
      </c>
      <c r="B315" s="5" t="s">
        <v>1056</v>
      </c>
      <c r="C315">
        <v>38215</v>
      </c>
      <c r="D315">
        <v>9</v>
      </c>
      <c r="E315" t="s">
        <v>1069</v>
      </c>
      <c r="F315" s="6" t="s">
        <v>1070</v>
      </c>
      <c r="G315" t="s">
        <v>33</v>
      </c>
      <c r="H315" t="s">
        <v>55</v>
      </c>
      <c r="I315" t="s">
        <v>17</v>
      </c>
      <c r="J315" s="7">
        <v>1606</v>
      </c>
      <c r="K315" t="s">
        <v>907</v>
      </c>
      <c r="L315" t="s">
        <v>1060</v>
      </c>
      <c r="M315" t="s">
        <v>21</v>
      </c>
      <c r="N315">
        <v>7</v>
      </c>
    </row>
    <row r="316" spans="1:14" ht="252" x14ac:dyDescent="0.55000000000000004">
      <c r="A316" s="5" t="s">
        <v>859</v>
      </c>
      <c r="B316" s="5" t="s">
        <v>1056</v>
      </c>
      <c r="C316">
        <v>38215</v>
      </c>
      <c r="D316">
        <v>10</v>
      </c>
      <c r="E316" t="s">
        <v>1071</v>
      </c>
      <c r="F316" s="6" t="s">
        <v>1072</v>
      </c>
      <c r="G316" t="s">
        <v>33</v>
      </c>
      <c r="H316" t="s">
        <v>55</v>
      </c>
      <c r="I316" t="s">
        <v>17</v>
      </c>
      <c r="J316" s="7">
        <v>16951</v>
      </c>
      <c r="K316" t="s">
        <v>907</v>
      </c>
      <c r="L316" t="s">
        <v>1060</v>
      </c>
      <c r="M316" t="s">
        <v>21</v>
      </c>
      <c r="N316">
        <v>7</v>
      </c>
    </row>
    <row r="317" spans="1:14" ht="216" x14ac:dyDescent="0.55000000000000004">
      <c r="A317" s="5" t="s">
        <v>859</v>
      </c>
      <c r="B317" s="5" t="s">
        <v>1073</v>
      </c>
      <c r="C317">
        <v>38356</v>
      </c>
      <c r="D317">
        <v>1</v>
      </c>
      <c r="E317" t="s">
        <v>1074</v>
      </c>
      <c r="F317" s="6" t="s">
        <v>1075</v>
      </c>
      <c r="G317" t="s">
        <v>28</v>
      </c>
      <c r="H317" t="s">
        <v>29</v>
      </c>
      <c r="I317" t="s">
        <v>17</v>
      </c>
      <c r="J317" s="7">
        <v>9259</v>
      </c>
      <c r="K317" t="s">
        <v>38</v>
      </c>
      <c r="L317" t="s">
        <v>32</v>
      </c>
      <c r="M317" t="s">
        <v>21</v>
      </c>
      <c r="N317">
        <v>7</v>
      </c>
    </row>
    <row r="318" spans="1:14" ht="126" x14ac:dyDescent="0.55000000000000004">
      <c r="A318" s="5" t="s">
        <v>859</v>
      </c>
      <c r="B318" s="5" t="s">
        <v>1073</v>
      </c>
      <c r="C318">
        <v>38356</v>
      </c>
      <c r="D318">
        <v>5</v>
      </c>
      <c r="E318" t="s">
        <v>1076</v>
      </c>
      <c r="F318" s="6" t="s">
        <v>1077</v>
      </c>
      <c r="G318" t="s">
        <v>33</v>
      </c>
      <c r="H318" t="s">
        <v>16</v>
      </c>
      <c r="I318" t="s">
        <v>17</v>
      </c>
      <c r="J318" s="7">
        <v>3050</v>
      </c>
      <c r="K318" t="s">
        <v>1078</v>
      </c>
      <c r="L318" t="s">
        <v>32</v>
      </c>
      <c r="M318" t="s">
        <v>34</v>
      </c>
      <c r="N318">
        <v>7</v>
      </c>
    </row>
    <row r="319" spans="1:14" ht="162" x14ac:dyDescent="0.55000000000000004">
      <c r="A319" s="5" t="s">
        <v>859</v>
      </c>
      <c r="B319" s="5" t="s">
        <v>1073</v>
      </c>
      <c r="C319">
        <v>38356</v>
      </c>
      <c r="D319">
        <v>6</v>
      </c>
      <c r="E319" t="s">
        <v>1079</v>
      </c>
      <c r="F319" s="6" t="s">
        <v>1080</v>
      </c>
      <c r="G319" t="s">
        <v>15</v>
      </c>
      <c r="H319" t="s">
        <v>16</v>
      </c>
      <c r="I319" t="s">
        <v>17</v>
      </c>
      <c r="J319" s="7">
        <v>10000</v>
      </c>
      <c r="K319" t="s">
        <v>1081</v>
      </c>
      <c r="L319" t="s">
        <v>32</v>
      </c>
      <c r="M319" t="s">
        <v>21</v>
      </c>
      <c r="N319">
        <v>7</v>
      </c>
    </row>
    <row r="320" spans="1:14" ht="180" x14ac:dyDescent="0.55000000000000004">
      <c r="A320" s="5" t="s">
        <v>859</v>
      </c>
      <c r="B320" s="5" t="s">
        <v>1082</v>
      </c>
      <c r="C320">
        <v>38386</v>
      </c>
      <c r="D320">
        <v>1</v>
      </c>
      <c r="E320" t="s">
        <v>1083</v>
      </c>
      <c r="F320" s="6" t="s">
        <v>1084</v>
      </c>
      <c r="G320" t="s">
        <v>28</v>
      </c>
      <c r="H320" t="s">
        <v>29</v>
      </c>
      <c r="I320" t="s">
        <v>40</v>
      </c>
      <c r="J320" s="7">
        <v>1117</v>
      </c>
      <c r="K320" t="s">
        <v>38</v>
      </c>
      <c r="L320" t="s">
        <v>42</v>
      </c>
      <c r="M320" t="s">
        <v>21</v>
      </c>
      <c r="N320">
        <v>7</v>
      </c>
    </row>
    <row r="321" spans="1:14" ht="342" x14ac:dyDescent="0.55000000000000004">
      <c r="A321" s="5" t="s">
        <v>859</v>
      </c>
      <c r="B321" s="5" t="s">
        <v>1082</v>
      </c>
      <c r="C321">
        <v>38386</v>
      </c>
      <c r="D321">
        <v>5</v>
      </c>
      <c r="E321" t="s">
        <v>1085</v>
      </c>
      <c r="F321" s="6" t="s">
        <v>1086</v>
      </c>
      <c r="G321" t="s">
        <v>33</v>
      </c>
      <c r="H321" t="s">
        <v>55</v>
      </c>
      <c r="I321" t="s">
        <v>17</v>
      </c>
      <c r="J321" s="7">
        <v>14100</v>
      </c>
      <c r="K321" t="s">
        <v>1087</v>
      </c>
      <c r="L321" t="s">
        <v>42</v>
      </c>
      <c r="M321" t="s">
        <v>21</v>
      </c>
      <c r="N321">
        <v>7</v>
      </c>
    </row>
    <row r="322" spans="1:14" ht="234" x14ac:dyDescent="0.55000000000000004">
      <c r="A322" s="5" t="s">
        <v>859</v>
      </c>
      <c r="B322" s="5" t="s">
        <v>1082</v>
      </c>
      <c r="C322">
        <v>38386</v>
      </c>
      <c r="D322">
        <v>6</v>
      </c>
      <c r="E322" t="s">
        <v>1088</v>
      </c>
      <c r="F322" s="6" t="s">
        <v>1089</v>
      </c>
      <c r="G322" t="s">
        <v>56</v>
      </c>
      <c r="H322" t="s">
        <v>52</v>
      </c>
      <c r="I322" t="s">
        <v>17</v>
      </c>
      <c r="J322" s="7">
        <v>1440</v>
      </c>
      <c r="K322" t="s">
        <v>1090</v>
      </c>
      <c r="L322" t="s">
        <v>42</v>
      </c>
      <c r="M322" t="s">
        <v>57</v>
      </c>
      <c r="N322">
        <v>7</v>
      </c>
    </row>
    <row r="323" spans="1:14" ht="216" x14ac:dyDescent="0.55000000000000004">
      <c r="A323" s="5" t="s">
        <v>859</v>
      </c>
      <c r="B323" s="5" t="s">
        <v>78</v>
      </c>
      <c r="C323">
        <v>38401</v>
      </c>
      <c r="D323">
        <v>1</v>
      </c>
      <c r="E323" t="s">
        <v>1091</v>
      </c>
      <c r="F323" s="6" t="s">
        <v>1092</v>
      </c>
      <c r="G323" t="s">
        <v>28</v>
      </c>
      <c r="H323" t="s">
        <v>29</v>
      </c>
      <c r="I323" t="s">
        <v>66</v>
      </c>
      <c r="J323" s="7">
        <v>69515</v>
      </c>
      <c r="K323" t="s">
        <v>31</v>
      </c>
      <c r="L323" t="s">
        <v>39</v>
      </c>
      <c r="M323" t="s">
        <v>21</v>
      </c>
      <c r="N323">
        <v>7</v>
      </c>
    </row>
    <row r="324" spans="1:14" ht="144" x14ac:dyDescent="0.55000000000000004">
      <c r="A324" s="5" t="s">
        <v>859</v>
      </c>
      <c r="B324" s="5" t="s">
        <v>78</v>
      </c>
      <c r="C324">
        <v>38401</v>
      </c>
      <c r="D324">
        <v>5</v>
      </c>
      <c r="E324" t="s">
        <v>1093</v>
      </c>
      <c r="F324" s="6" t="s">
        <v>1094</v>
      </c>
      <c r="G324" t="s">
        <v>25</v>
      </c>
      <c r="H324" t="s">
        <v>16</v>
      </c>
      <c r="I324" t="s">
        <v>17</v>
      </c>
      <c r="J324" s="7">
        <v>73000</v>
      </c>
      <c r="K324" t="s">
        <v>1095</v>
      </c>
      <c r="L324" t="s">
        <v>1096</v>
      </c>
      <c r="M324" t="s">
        <v>21</v>
      </c>
      <c r="N324">
        <v>7</v>
      </c>
    </row>
    <row r="325" spans="1:14" ht="198" x14ac:dyDescent="0.55000000000000004">
      <c r="A325" s="5" t="s">
        <v>859</v>
      </c>
      <c r="B325" s="5" t="s">
        <v>78</v>
      </c>
      <c r="C325">
        <v>38401</v>
      </c>
      <c r="D325">
        <v>6</v>
      </c>
      <c r="E325" t="s">
        <v>1097</v>
      </c>
      <c r="F325" s="6" t="s">
        <v>1098</v>
      </c>
      <c r="G325" t="s">
        <v>25</v>
      </c>
      <c r="H325" t="s">
        <v>16</v>
      </c>
      <c r="I325" t="s">
        <v>40</v>
      </c>
      <c r="J325" s="7">
        <v>3014</v>
      </c>
      <c r="K325" t="s">
        <v>1099</v>
      </c>
      <c r="L325" t="s">
        <v>1100</v>
      </c>
      <c r="M325" t="s">
        <v>21</v>
      </c>
      <c r="N325">
        <v>7</v>
      </c>
    </row>
    <row r="326" spans="1:14" ht="162" x14ac:dyDescent="0.55000000000000004">
      <c r="A326" s="5" t="s">
        <v>859</v>
      </c>
      <c r="B326" s="5" t="s">
        <v>78</v>
      </c>
      <c r="C326">
        <v>38401</v>
      </c>
      <c r="D326">
        <v>7</v>
      </c>
      <c r="E326" t="s">
        <v>1101</v>
      </c>
      <c r="F326" s="6" t="s">
        <v>1102</v>
      </c>
      <c r="G326" t="s">
        <v>22</v>
      </c>
      <c r="H326" t="s">
        <v>23</v>
      </c>
      <c r="I326" t="s">
        <v>50</v>
      </c>
      <c r="J326" s="7">
        <v>15011</v>
      </c>
      <c r="K326" t="s">
        <v>1103</v>
      </c>
      <c r="L326" t="s">
        <v>1104</v>
      </c>
      <c r="M326" t="s">
        <v>21</v>
      </c>
      <c r="N326">
        <v>7</v>
      </c>
    </row>
    <row r="327" spans="1:14" ht="409.5" x14ac:dyDescent="0.55000000000000004">
      <c r="A327" s="5" t="s">
        <v>859</v>
      </c>
      <c r="B327" s="5" t="s">
        <v>78</v>
      </c>
      <c r="C327">
        <v>38401</v>
      </c>
      <c r="D327">
        <v>8</v>
      </c>
      <c r="E327" t="s">
        <v>1105</v>
      </c>
      <c r="F327" s="6" t="s">
        <v>1106</v>
      </c>
      <c r="G327" t="s">
        <v>33</v>
      </c>
      <c r="H327" t="s">
        <v>16</v>
      </c>
      <c r="I327" t="s">
        <v>17</v>
      </c>
      <c r="J327" s="7">
        <v>23651</v>
      </c>
      <c r="K327" t="s">
        <v>1107</v>
      </c>
      <c r="L327" t="s">
        <v>1104</v>
      </c>
      <c r="M327" t="s">
        <v>34</v>
      </c>
      <c r="N327">
        <v>7</v>
      </c>
    </row>
    <row r="328" spans="1:14" ht="216" x14ac:dyDescent="0.55000000000000004">
      <c r="A328" s="5" t="s">
        <v>859</v>
      </c>
      <c r="B328" s="5" t="s">
        <v>1108</v>
      </c>
      <c r="C328">
        <v>38402</v>
      </c>
      <c r="D328">
        <v>1</v>
      </c>
      <c r="E328" t="s">
        <v>1109</v>
      </c>
      <c r="F328" s="6" t="s">
        <v>1110</v>
      </c>
      <c r="G328" t="s">
        <v>28</v>
      </c>
      <c r="H328" t="s">
        <v>37</v>
      </c>
      <c r="I328" t="s">
        <v>17</v>
      </c>
      <c r="J328" s="7">
        <v>54178</v>
      </c>
      <c r="K328" t="s">
        <v>38</v>
      </c>
      <c r="L328" t="s">
        <v>39</v>
      </c>
      <c r="M328" t="s">
        <v>21</v>
      </c>
      <c r="N328">
        <v>7</v>
      </c>
    </row>
    <row r="329" spans="1:14" ht="234" x14ac:dyDescent="0.55000000000000004">
      <c r="A329" s="5" t="s">
        <v>859</v>
      </c>
      <c r="B329" s="5" t="s">
        <v>1108</v>
      </c>
      <c r="C329">
        <v>38402</v>
      </c>
      <c r="D329">
        <v>5</v>
      </c>
      <c r="E329" t="s">
        <v>1111</v>
      </c>
      <c r="F329" s="6" t="s">
        <v>1112</v>
      </c>
      <c r="G329" t="s">
        <v>33</v>
      </c>
      <c r="H329" t="s">
        <v>16</v>
      </c>
      <c r="I329" t="s">
        <v>17</v>
      </c>
      <c r="J329" s="7">
        <v>14212</v>
      </c>
      <c r="K329" t="s">
        <v>1113</v>
      </c>
      <c r="L329" t="s">
        <v>1114</v>
      </c>
      <c r="M329" t="s">
        <v>34</v>
      </c>
      <c r="N329">
        <v>7</v>
      </c>
    </row>
    <row r="330" spans="1:14" ht="252" x14ac:dyDescent="0.55000000000000004">
      <c r="A330" s="5" t="s">
        <v>859</v>
      </c>
      <c r="B330" s="5" t="s">
        <v>1108</v>
      </c>
      <c r="C330">
        <v>38402</v>
      </c>
      <c r="D330">
        <v>6</v>
      </c>
      <c r="E330" t="s">
        <v>1115</v>
      </c>
      <c r="F330" s="6" t="s">
        <v>1116</v>
      </c>
      <c r="G330" t="s">
        <v>33</v>
      </c>
      <c r="H330" t="s">
        <v>54</v>
      </c>
      <c r="I330" t="s">
        <v>17</v>
      </c>
      <c r="J330" s="7">
        <v>7529</v>
      </c>
      <c r="K330" t="s">
        <v>1117</v>
      </c>
      <c r="L330" t="s">
        <v>1118</v>
      </c>
      <c r="M330" t="s">
        <v>48</v>
      </c>
      <c r="N330">
        <v>7</v>
      </c>
    </row>
    <row r="331" spans="1:14" ht="252" x14ac:dyDescent="0.55000000000000004">
      <c r="A331" s="5" t="s">
        <v>859</v>
      </c>
      <c r="B331" s="5" t="s">
        <v>1108</v>
      </c>
      <c r="C331">
        <v>38402</v>
      </c>
      <c r="D331">
        <v>7</v>
      </c>
      <c r="E331" t="s">
        <v>147</v>
      </c>
      <c r="F331" s="6" t="s">
        <v>1119</v>
      </c>
      <c r="G331" t="s">
        <v>15</v>
      </c>
      <c r="H331" t="s">
        <v>52</v>
      </c>
      <c r="I331" t="s">
        <v>17</v>
      </c>
      <c r="J331" s="7">
        <v>56926</v>
      </c>
      <c r="K331" t="s">
        <v>1120</v>
      </c>
      <c r="L331" t="s">
        <v>150</v>
      </c>
      <c r="M331" t="s">
        <v>73</v>
      </c>
      <c r="N331">
        <v>7</v>
      </c>
    </row>
    <row r="332" spans="1:14" ht="162" x14ac:dyDescent="0.55000000000000004">
      <c r="A332" s="5" t="s">
        <v>859</v>
      </c>
      <c r="B332" s="5" t="s">
        <v>1108</v>
      </c>
      <c r="C332">
        <v>38402</v>
      </c>
      <c r="D332">
        <v>8</v>
      </c>
      <c r="E332" t="s">
        <v>1121</v>
      </c>
      <c r="F332" s="6" t="s">
        <v>1122</v>
      </c>
      <c r="G332" t="s">
        <v>33</v>
      </c>
      <c r="H332" t="s">
        <v>52</v>
      </c>
      <c r="I332" t="s">
        <v>17</v>
      </c>
      <c r="J332" s="7">
        <v>6150</v>
      </c>
      <c r="K332" t="s">
        <v>1123</v>
      </c>
      <c r="L332" t="s">
        <v>150</v>
      </c>
      <c r="M332" t="s">
        <v>63</v>
      </c>
      <c r="N332">
        <v>7</v>
      </c>
    </row>
    <row r="333" spans="1:14" ht="144" x14ac:dyDescent="0.55000000000000004">
      <c r="A333" s="5" t="s">
        <v>859</v>
      </c>
      <c r="B333" s="5" t="s">
        <v>1108</v>
      </c>
      <c r="C333">
        <v>38402</v>
      </c>
      <c r="D333">
        <v>9</v>
      </c>
      <c r="E333" t="s">
        <v>1124</v>
      </c>
      <c r="F333" s="6" t="s">
        <v>1125</v>
      </c>
      <c r="G333" t="s">
        <v>36</v>
      </c>
      <c r="H333" t="s">
        <v>52</v>
      </c>
      <c r="I333" t="s">
        <v>17</v>
      </c>
      <c r="J333" s="7">
        <v>7590</v>
      </c>
      <c r="K333" t="s">
        <v>1126</v>
      </c>
      <c r="L333" t="s">
        <v>149</v>
      </c>
      <c r="M333" t="s">
        <v>53</v>
      </c>
      <c r="N333">
        <v>7</v>
      </c>
    </row>
    <row r="334" spans="1:14" ht="216" x14ac:dyDescent="0.55000000000000004">
      <c r="A334" s="5" t="s">
        <v>859</v>
      </c>
      <c r="B334" s="5" t="s">
        <v>1127</v>
      </c>
      <c r="C334">
        <v>38422</v>
      </c>
      <c r="D334">
        <v>1</v>
      </c>
      <c r="E334" t="s">
        <v>1128</v>
      </c>
      <c r="F334" s="6" t="s">
        <v>1129</v>
      </c>
      <c r="G334" t="s">
        <v>28</v>
      </c>
      <c r="H334" t="s">
        <v>74</v>
      </c>
      <c r="I334" t="s">
        <v>66</v>
      </c>
      <c r="J334" s="7">
        <v>42766</v>
      </c>
      <c r="K334" t="s">
        <v>38</v>
      </c>
      <c r="L334" t="s">
        <v>42</v>
      </c>
      <c r="M334" t="s">
        <v>21</v>
      </c>
      <c r="N334">
        <v>7</v>
      </c>
    </row>
    <row r="335" spans="1:14" ht="162" x14ac:dyDescent="0.55000000000000004">
      <c r="A335" s="5" t="s">
        <v>859</v>
      </c>
      <c r="B335" s="5" t="s">
        <v>1127</v>
      </c>
      <c r="C335">
        <v>38422</v>
      </c>
      <c r="D335">
        <v>5</v>
      </c>
      <c r="E335" t="s">
        <v>1130</v>
      </c>
      <c r="F335" s="6" t="s">
        <v>1131</v>
      </c>
      <c r="G335" t="s">
        <v>56</v>
      </c>
      <c r="H335" t="s">
        <v>16</v>
      </c>
      <c r="I335" t="s">
        <v>17</v>
      </c>
      <c r="J335" s="7">
        <v>4400</v>
      </c>
      <c r="K335" t="s">
        <v>1132</v>
      </c>
      <c r="L335" t="s">
        <v>68</v>
      </c>
      <c r="M335" t="s">
        <v>57</v>
      </c>
      <c r="N335">
        <v>7</v>
      </c>
    </row>
    <row r="336" spans="1:14" ht="288" x14ac:dyDescent="0.55000000000000004">
      <c r="A336" s="5" t="s">
        <v>859</v>
      </c>
      <c r="B336" s="5" t="s">
        <v>1127</v>
      </c>
      <c r="C336">
        <v>38422</v>
      </c>
      <c r="D336">
        <v>6</v>
      </c>
      <c r="E336" t="s">
        <v>1133</v>
      </c>
      <c r="F336" s="6" t="s">
        <v>1134</v>
      </c>
      <c r="G336" t="s">
        <v>25</v>
      </c>
      <c r="H336" t="s">
        <v>16</v>
      </c>
      <c r="I336" t="s">
        <v>17</v>
      </c>
      <c r="J336" s="7">
        <v>71541</v>
      </c>
      <c r="K336" t="s">
        <v>1135</v>
      </c>
      <c r="L336" t="s">
        <v>68</v>
      </c>
      <c r="M336" t="s">
        <v>21</v>
      </c>
      <c r="N336">
        <v>7</v>
      </c>
    </row>
    <row r="337" spans="1:14" ht="162" x14ac:dyDescent="0.55000000000000004">
      <c r="A337" s="5" t="s">
        <v>859</v>
      </c>
      <c r="B337" s="5" t="s">
        <v>1127</v>
      </c>
      <c r="C337">
        <v>38422</v>
      </c>
      <c r="D337">
        <v>7</v>
      </c>
      <c r="E337" t="s">
        <v>1136</v>
      </c>
      <c r="F337" s="6" t="s">
        <v>1137</v>
      </c>
      <c r="G337" t="s">
        <v>33</v>
      </c>
      <c r="H337" t="s">
        <v>16</v>
      </c>
      <c r="I337" t="s">
        <v>17</v>
      </c>
      <c r="J337" s="7">
        <v>9414</v>
      </c>
      <c r="K337" t="s">
        <v>1138</v>
      </c>
      <c r="L337" t="s">
        <v>68</v>
      </c>
      <c r="M337" t="s">
        <v>34</v>
      </c>
      <c r="N337">
        <v>7</v>
      </c>
    </row>
    <row r="338" spans="1:14" ht="288" x14ac:dyDescent="0.55000000000000004">
      <c r="A338" s="5" t="s">
        <v>859</v>
      </c>
      <c r="B338" s="5" t="s">
        <v>1127</v>
      </c>
      <c r="C338">
        <v>38422</v>
      </c>
      <c r="D338">
        <v>8</v>
      </c>
      <c r="E338" t="s">
        <v>1139</v>
      </c>
      <c r="F338" s="6" t="s">
        <v>1134</v>
      </c>
      <c r="G338" t="s">
        <v>25</v>
      </c>
      <c r="H338" t="s">
        <v>16</v>
      </c>
      <c r="I338" t="s">
        <v>17</v>
      </c>
      <c r="J338" s="7">
        <v>5000</v>
      </c>
      <c r="K338" t="s">
        <v>1135</v>
      </c>
      <c r="L338" t="s">
        <v>68</v>
      </c>
      <c r="M338" t="s">
        <v>21</v>
      </c>
      <c r="N338">
        <v>7</v>
      </c>
    </row>
    <row r="339" spans="1:14" ht="216" x14ac:dyDescent="0.55000000000000004">
      <c r="A339" s="5" t="s">
        <v>859</v>
      </c>
      <c r="B339" s="5" t="s">
        <v>1140</v>
      </c>
      <c r="C339">
        <v>38442</v>
      </c>
      <c r="D339">
        <v>1</v>
      </c>
      <c r="E339" t="s">
        <v>1141</v>
      </c>
      <c r="F339" s="6" t="s">
        <v>1142</v>
      </c>
      <c r="G339" t="s">
        <v>28</v>
      </c>
      <c r="H339" t="s">
        <v>29</v>
      </c>
      <c r="I339" t="s">
        <v>66</v>
      </c>
      <c r="J339" s="7">
        <v>22601</v>
      </c>
      <c r="K339" t="s">
        <v>31</v>
      </c>
      <c r="L339" t="s">
        <v>39</v>
      </c>
      <c r="M339" t="s">
        <v>21</v>
      </c>
      <c r="N339">
        <v>7</v>
      </c>
    </row>
    <row r="340" spans="1:14" ht="378" x14ac:dyDescent="0.55000000000000004">
      <c r="A340" s="5" t="s">
        <v>859</v>
      </c>
      <c r="B340" s="5" t="s">
        <v>1140</v>
      </c>
      <c r="C340">
        <v>38442</v>
      </c>
      <c r="D340">
        <v>5</v>
      </c>
      <c r="E340" t="s">
        <v>1143</v>
      </c>
      <c r="F340" s="6" t="s">
        <v>1144</v>
      </c>
      <c r="G340" t="s">
        <v>56</v>
      </c>
      <c r="H340" t="s">
        <v>30</v>
      </c>
      <c r="I340" t="s">
        <v>17</v>
      </c>
      <c r="J340" s="7">
        <v>2232</v>
      </c>
      <c r="K340" t="s">
        <v>1145</v>
      </c>
      <c r="L340" t="s">
        <v>39</v>
      </c>
      <c r="M340" t="s">
        <v>57</v>
      </c>
      <c r="N340">
        <v>7</v>
      </c>
    </row>
    <row r="341" spans="1:14" ht="144" x14ac:dyDescent="0.55000000000000004">
      <c r="A341" s="5" t="s">
        <v>859</v>
      </c>
      <c r="B341" s="5" t="s">
        <v>1140</v>
      </c>
      <c r="C341">
        <v>38442</v>
      </c>
      <c r="D341">
        <v>6</v>
      </c>
      <c r="E341" t="s">
        <v>116</v>
      </c>
      <c r="F341" s="6" t="s">
        <v>1146</v>
      </c>
      <c r="G341" t="s">
        <v>15</v>
      </c>
      <c r="H341" t="s">
        <v>16</v>
      </c>
      <c r="I341" t="s">
        <v>17</v>
      </c>
      <c r="J341" s="7">
        <v>1138</v>
      </c>
      <c r="K341" t="s">
        <v>1147</v>
      </c>
      <c r="L341" t="s">
        <v>39</v>
      </c>
      <c r="M341" t="s">
        <v>21</v>
      </c>
      <c r="N341">
        <v>7</v>
      </c>
    </row>
    <row r="342" spans="1:14" ht="144" x14ac:dyDescent="0.55000000000000004">
      <c r="A342" s="5" t="s">
        <v>859</v>
      </c>
      <c r="B342" s="5" t="s">
        <v>1140</v>
      </c>
      <c r="C342">
        <v>38442</v>
      </c>
      <c r="D342">
        <v>7</v>
      </c>
      <c r="E342" t="s">
        <v>1148</v>
      </c>
      <c r="F342" s="6" t="s">
        <v>1149</v>
      </c>
      <c r="G342" t="s">
        <v>25</v>
      </c>
      <c r="H342" t="s">
        <v>16</v>
      </c>
      <c r="I342" t="s">
        <v>66</v>
      </c>
      <c r="J342" s="7">
        <v>1865</v>
      </c>
      <c r="K342" t="s">
        <v>1150</v>
      </c>
      <c r="L342" t="s">
        <v>151</v>
      </c>
      <c r="M342" t="s">
        <v>21</v>
      </c>
      <c r="N342">
        <v>7</v>
      </c>
    </row>
    <row r="343" spans="1:14" ht="216" x14ac:dyDescent="0.55000000000000004">
      <c r="A343" s="5" t="s">
        <v>859</v>
      </c>
      <c r="B343" s="5" t="s">
        <v>1151</v>
      </c>
      <c r="C343">
        <v>38484</v>
      </c>
      <c r="D343">
        <v>1</v>
      </c>
      <c r="E343" t="s">
        <v>1152</v>
      </c>
      <c r="F343" s="6" t="s">
        <v>1153</v>
      </c>
      <c r="G343" t="s">
        <v>28</v>
      </c>
      <c r="H343" t="s">
        <v>59</v>
      </c>
      <c r="I343" t="s">
        <v>17</v>
      </c>
      <c r="J343" s="7">
        <v>13938</v>
      </c>
      <c r="K343" t="s">
        <v>38</v>
      </c>
      <c r="L343" t="s">
        <v>42</v>
      </c>
      <c r="M343" t="s">
        <v>21</v>
      </c>
      <c r="N343">
        <v>7</v>
      </c>
    </row>
    <row r="344" spans="1:14" ht="144" x14ac:dyDescent="0.55000000000000004">
      <c r="A344" s="5" t="s">
        <v>859</v>
      </c>
      <c r="B344" s="5" t="s">
        <v>1151</v>
      </c>
      <c r="C344">
        <v>38484</v>
      </c>
      <c r="D344">
        <v>5</v>
      </c>
      <c r="E344" t="s">
        <v>1154</v>
      </c>
      <c r="F344" s="6" t="s">
        <v>1155</v>
      </c>
      <c r="G344" t="s">
        <v>33</v>
      </c>
      <c r="H344" t="s">
        <v>54</v>
      </c>
      <c r="I344" t="s">
        <v>17</v>
      </c>
      <c r="J344" s="7">
        <v>4080</v>
      </c>
      <c r="K344" t="s">
        <v>1156</v>
      </c>
      <c r="L344" t="s">
        <v>42</v>
      </c>
      <c r="M344" t="s">
        <v>34</v>
      </c>
      <c r="N344">
        <v>7</v>
      </c>
    </row>
    <row r="345" spans="1:14" ht="108" x14ac:dyDescent="0.55000000000000004">
      <c r="A345" s="5" t="s">
        <v>859</v>
      </c>
      <c r="B345" s="5" t="s">
        <v>1151</v>
      </c>
      <c r="C345">
        <v>38484</v>
      </c>
      <c r="D345">
        <v>6</v>
      </c>
      <c r="E345" t="s">
        <v>1157</v>
      </c>
      <c r="F345" s="6" t="s">
        <v>1158</v>
      </c>
      <c r="G345" t="s">
        <v>33</v>
      </c>
      <c r="H345" t="s">
        <v>16</v>
      </c>
      <c r="I345" t="s">
        <v>17</v>
      </c>
      <c r="J345" s="7">
        <v>1400</v>
      </c>
      <c r="K345" t="s">
        <v>1159</v>
      </c>
      <c r="L345" t="s">
        <v>42</v>
      </c>
      <c r="M345" t="s">
        <v>21</v>
      </c>
      <c r="N345">
        <v>7</v>
      </c>
    </row>
    <row r="346" spans="1:14" ht="216" x14ac:dyDescent="0.55000000000000004">
      <c r="A346" s="5" t="s">
        <v>859</v>
      </c>
      <c r="B346" s="5" t="s">
        <v>1160</v>
      </c>
      <c r="C346">
        <v>38488</v>
      </c>
      <c r="D346">
        <v>1</v>
      </c>
      <c r="E346" t="s">
        <v>1161</v>
      </c>
      <c r="F346" s="6" t="s">
        <v>1162</v>
      </c>
      <c r="G346" t="s">
        <v>28</v>
      </c>
      <c r="H346" t="s">
        <v>59</v>
      </c>
      <c r="I346" t="s">
        <v>66</v>
      </c>
      <c r="J346" s="7">
        <v>22604</v>
      </c>
      <c r="K346" t="s">
        <v>41</v>
      </c>
      <c r="L346" t="s">
        <v>39</v>
      </c>
      <c r="M346" t="s">
        <v>21</v>
      </c>
      <c r="N346">
        <v>7</v>
      </c>
    </row>
    <row r="347" spans="1:14" ht="162" x14ac:dyDescent="0.55000000000000004">
      <c r="A347" s="5" t="s">
        <v>859</v>
      </c>
      <c r="B347" s="5" t="s">
        <v>1160</v>
      </c>
      <c r="C347">
        <v>38488</v>
      </c>
      <c r="D347">
        <v>5</v>
      </c>
      <c r="E347" t="s">
        <v>137</v>
      </c>
      <c r="F347" s="6" t="s">
        <v>1163</v>
      </c>
      <c r="G347" t="s">
        <v>33</v>
      </c>
      <c r="H347" t="s">
        <v>16</v>
      </c>
      <c r="I347" t="s">
        <v>50</v>
      </c>
      <c r="J347" s="7">
        <v>4560</v>
      </c>
      <c r="K347" t="s">
        <v>1164</v>
      </c>
      <c r="L347" t="s">
        <v>68</v>
      </c>
      <c r="M347" t="s">
        <v>34</v>
      </c>
      <c r="N347">
        <v>7</v>
      </c>
    </row>
    <row r="348" spans="1:14" ht="162" x14ac:dyDescent="0.55000000000000004">
      <c r="A348" s="5" t="s">
        <v>859</v>
      </c>
      <c r="B348" s="5" t="s">
        <v>1160</v>
      </c>
      <c r="C348">
        <v>38488</v>
      </c>
      <c r="D348">
        <v>6</v>
      </c>
      <c r="E348" t="s">
        <v>111</v>
      </c>
      <c r="F348" s="6" t="s">
        <v>1165</v>
      </c>
      <c r="G348" t="s">
        <v>15</v>
      </c>
      <c r="H348" t="s">
        <v>45</v>
      </c>
      <c r="I348" t="s">
        <v>55</v>
      </c>
      <c r="J348" s="7">
        <v>8654</v>
      </c>
      <c r="K348" t="s">
        <v>1166</v>
      </c>
      <c r="L348" t="s">
        <v>39</v>
      </c>
      <c r="M348" t="s">
        <v>73</v>
      </c>
      <c r="N348">
        <v>7</v>
      </c>
    </row>
    <row r="349" spans="1:14" ht="216" x14ac:dyDescent="0.55000000000000004">
      <c r="A349" s="5" t="s">
        <v>859</v>
      </c>
      <c r="B349" s="5" t="s">
        <v>1167</v>
      </c>
      <c r="C349">
        <v>38506</v>
      </c>
      <c r="D349">
        <v>1</v>
      </c>
      <c r="E349" t="s">
        <v>110</v>
      </c>
      <c r="F349" s="6" t="s">
        <v>1168</v>
      </c>
      <c r="G349" t="s">
        <v>28</v>
      </c>
      <c r="H349" t="s">
        <v>59</v>
      </c>
      <c r="I349" t="s">
        <v>17</v>
      </c>
      <c r="J349" s="7">
        <v>58347</v>
      </c>
      <c r="K349" t="s">
        <v>41</v>
      </c>
      <c r="L349" t="s">
        <v>32</v>
      </c>
      <c r="M349" t="s">
        <v>21</v>
      </c>
      <c r="N349">
        <v>7</v>
      </c>
    </row>
    <row r="350" spans="1:14" ht="180" x14ac:dyDescent="0.55000000000000004">
      <c r="A350" s="5" t="s">
        <v>859</v>
      </c>
      <c r="B350" s="5" t="s">
        <v>1167</v>
      </c>
      <c r="C350">
        <v>38506</v>
      </c>
      <c r="D350">
        <v>5</v>
      </c>
      <c r="E350" t="s">
        <v>1169</v>
      </c>
      <c r="F350" s="6" t="s">
        <v>1170</v>
      </c>
      <c r="G350" t="s">
        <v>15</v>
      </c>
      <c r="H350" t="s">
        <v>45</v>
      </c>
      <c r="I350" t="s">
        <v>17</v>
      </c>
      <c r="J350" s="7">
        <v>26964</v>
      </c>
      <c r="K350" t="s">
        <v>1171</v>
      </c>
      <c r="L350" t="s">
        <v>32</v>
      </c>
      <c r="M350" t="s">
        <v>73</v>
      </c>
      <c r="N350">
        <v>7</v>
      </c>
    </row>
    <row r="351" spans="1:14" ht="108" x14ac:dyDescent="0.55000000000000004">
      <c r="A351" s="5" t="s">
        <v>1172</v>
      </c>
      <c r="B351" s="5" t="s">
        <v>14</v>
      </c>
      <c r="C351">
        <v>39000</v>
      </c>
      <c r="D351">
        <v>5</v>
      </c>
      <c r="E351" t="s">
        <v>1173</v>
      </c>
      <c r="F351" s="6" t="s">
        <v>1174</v>
      </c>
      <c r="G351" t="s">
        <v>36</v>
      </c>
      <c r="H351" t="s">
        <v>16</v>
      </c>
      <c r="I351" t="s">
        <v>17</v>
      </c>
      <c r="J351" s="8">
        <v>256641</v>
      </c>
      <c r="K351" t="s">
        <v>1175</v>
      </c>
      <c r="L351" t="s">
        <v>18</v>
      </c>
      <c r="M351" t="s">
        <v>53</v>
      </c>
      <c r="N351">
        <v>7</v>
      </c>
    </row>
    <row r="352" spans="1:14" ht="198" x14ac:dyDescent="0.55000000000000004">
      <c r="A352" s="5" t="s">
        <v>1172</v>
      </c>
      <c r="B352" s="5" t="s">
        <v>14</v>
      </c>
      <c r="C352">
        <v>39000</v>
      </c>
      <c r="D352">
        <v>6</v>
      </c>
      <c r="E352" t="s">
        <v>1176</v>
      </c>
      <c r="F352" s="6" t="s">
        <v>1177</v>
      </c>
      <c r="G352" t="s">
        <v>36</v>
      </c>
      <c r="H352" t="s">
        <v>16</v>
      </c>
      <c r="I352" t="s">
        <v>17</v>
      </c>
      <c r="J352" s="8">
        <v>14250</v>
      </c>
      <c r="K352" t="s">
        <v>1178</v>
      </c>
      <c r="L352" t="s">
        <v>1179</v>
      </c>
      <c r="M352" t="s">
        <v>53</v>
      </c>
      <c r="N352">
        <v>7</v>
      </c>
    </row>
    <row r="353" spans="1:14" ht="144" x14ac:dyDescent="0.55000000000000004">
      <c r="A353" s="5" t="s">
        <v>1172</v>
      </c>
      <c r="B353" s="5" t="s">
        <v>14</v>
      </c>
      <c r="C353">
        <v>39000</v>
      </c>
      <c r="D353">
        <v>7</v>
      </c>
      <c r="E353" t="s">
        <v>1180</v>
      </c>
      <c r="F353" s="6" t="s">
        <v>1181</v>
      </c>
      <c r="G353" t="s">
        <v>36</v>
      </c>
      <c r="H353" t="s">
        <v>16</v>
      </c>
      <c r="I353" t="s">
        <v>16</v>
      </c>
      <c r="J353" s="8">
        <v>100000</v>
      </c>
      <c r="K353" t="s">
        <v>1182</v>
      </c>
      <c r="L353" t="s">
        <v>1183</v>
      </c>
      <c r="M353" t="s">
        <v>53</v>
      </c>
      <c r="N353">
        <v>7</v>
      </c>
    </row>
    <row r="354" spans="1:14" ht="144" x14ac:dyDescent="0.55000000000000004">
      <c r="A354" s="5" t="s">
        <v>1172</v>
      </c>
      <c r="B354" s="5" t="s">
        <v>14</v>
      </c>
      <c r="C354">
        <v>39000</v>
      </c>
      <c r="D354">
        <v>8</v>
      </c>
      <c r="E354" t="s">
        <v>1184</v>
      </c>
      <c r="F354" s="6" t="s">
        <v>1185</v>
      </c>
      <c r="G354" t="s">
        <v>36</v>
      </c>
      <c r="H354" t="s">
        <v>16</v>
      </c>
      <c r="I354" t="s">
        <v>16</v>
      </c>
      <c r="J354" s="8">
        <v>140000</v>
      </c>
      <c r="K354" t="s">
        <v>1182</v>
      </c>
      <c r="L354" t="s">
        <v>1183</v>
      </c>
      <c r="M354" t="s">
        <v>53</v>
      </c>
      <c r="N354">
        <v>7</v>
      </c>
    </row>
    <row r="355" spans="1:14" ht="270" x14ac:dyDescent="0.55000000000000004">
      <c r="A355" s="5" t="s">
        <v>1172</v>
      </c>
      <c r="B355" s="5" t="s">
        <v>14</v>
      </c>
      <c r="C355">
        <v>39000</v>
      </c>
      <c r="D355">
        <v>9</v>
      </c>
      <c r="E355" t="s">
        <v>1186</v>
      </c>
      <c r="F355" s="6" t="s">
        <v>1187</v>
      </c>
      <c r="G355" t="s">
        <v>36</v>
      </c>
      <c r="H355" t="s">
        <v>16</v>
      </c>
      <c r="I355" t="s">
        <v>16</v>
      </c>
      <c r="J355" s="8">
        <v>77210</v>
      </c>
      <c r="K355" t="s">
        <v>1182</v>
      </c>
      <c r="L355" t="s">
        <v>1183</v>
      </c>
      <c r="M355" t="s">
        <v>53</v>
      </c>
      <c r="N355">
        <v>7</v>
      </c>
    </row>
    <row r="356" spans="1:14" ht="180" x14ac:dyDescent="0.55000000000000004">
      <c r="A356" s="5" t="s">
        <v>1172</v>
      </c>
      <c r="B356" s="5" t="s">
        <v>14</v>
      </c>
      <c r="C356">
        <v>39000</v>
      </c>
      <c r="D356">
        <v>10</v>
      </c>
      <c r="E356" t="s">
        <v>1188</v>
      </c>
      <c r="F356" s="6" t="s">
        <v>1189</v>
      </c>
      <c r="G356" t="s">
        <v>36</v>
      </c>
      <c r="H356" t="s">
        <v>16</v>
      </c>
      <c r="I356" t="s">
        <v>17</v>
      </c>
      <c r="J356" s="8">
        <v>34620</v>
      </c>
      <c r="K356" t="s">
        <v>1190</v>
      </c>
      <c r="L356" t="s">
        <v>1191</v>
      </c>
      <c r="M356" t="s">
        <v>53</v>
      </c>
      <c r="N356">
        <v>7</v>
      </c>
    </row>
    <row r="357" spans="1:14" ht="198" x14ac:dyDescent="0.55000000000000004">
      <c r="A357" s="5" t="s">
        <v>1172</v>
      </c>
      <c r="B357" s="5" t="s">
        <v>14</v>
      </c>
      <c r="C357">
        <v>39000</v>
      </c>
      <c r="D357">
        <v>11</v>
      </c>
      <c r="E357" t="s">
        <v>1192</v>
      </c>
      <c r="F357" s="6" t="s">
        <v>1193</v>
      </c>
      <c r="G357" t="s">
        <v>36</v>
      </c>
      <c r="H357" t="s">
        <v>54</v>
      </c>
      <c r="I357" t="s">
        <v>17</v>
      </c>
      <c r="J357" s="8">
        <v>20261</v>
      </c>
      <c r="K357" t="s">
        <v>1190</v>
      </c>
      <c r="L357" t="s">
        <v>1191</v>
      </c>
      <c r="M357" t="s">
        <v>53</v>
      </c>
      <c r="N357">
        <v>7</v>
      </c>
    </row>
    <row r="358" spans="1:14" ht="360" x14ac:dyDescent="0.55000000000000004">
      <c r="A358" s="5" t="s">
        <v>1172</v>
      </c>
      <c r="B358" s="5" t="s">
        <v>14</v>
      </c>
      <c r="C358">
        <v>39000</v>
      </c>
      <c r="D358">
        <v>12</v>
      </c>
      <c r="E358" t="s">
        <v>1194</v>
      </c>
      <c r="F358" s="6" t="s">
        <v>1195</v>
      </c>
      <c r="G358" t="s">
        <v>43</v>
      </c>
      <c r="H358" t="s">
        <v>16</v>
      </c>
      <c r="I358" t="s">
        <v>17</v>
      </c>
      <c r="J358" s="8">
        <v>59073</v>
      </c>
      <c r="K358" t="s">
        <v>1196</v>
      </c>
      <c r="L358" t="s">
        <v>1197</v>
      </c>
      <c r="M358" t="s">
        <v>47</v>
      </c>
      <c r="N358">
        <v>7</v>
      </c>
    </row>
    <row r="359" spans="1:14" ht="180" x14ac:dyDescent="0.55000000000000004">
      <c r="A359" s="5" t="s">
        <v>1172</v>
      </c>
      <c r="B359" s="5" t="s">
        <v>14</v>
      </c>
      <c r="C359">
        <v>39000</v>
      </c>
      <c r="D359">
        <v>13</v>
      </c>
      <c r="E359" t="s">
        <v>1198</v>
      </c>
      <c r="F359" s="6" t="s">
        <v>1199</v>
      </c>
      <c r="G359" t="s">
        <v>43</v>
      </c>
      <c r="H359" t="s">
        <v>16</v>
      </c>
      <c r="I359" t="s">
        <v>17</v>
      </c>
      <c r="J359" s="8">
        <v>10000</v>
      </c>
      <c r="K359" t="s">
        <v>1200</v>
      </c>
      <c r="L359" t="s">
        <v>1201</v>
      </c>
      <c r="M359" t="s">
        <v>48</v>
      </c>
      <c r="N359">
        <v>7</v>
      </c>
    </row>
    <row r="360" spans="1:14" ht="162" x14ac:dyDescent="0.55000000000000004">
      <c r="A360" s="5" t="s">
        <v>1172</v>
      </c>
      <c r="B360" s="5" t="s">
        <v>14</v>
      </c>
      <c r="C360">
        <v>39000</v>
      </c>
      <c r="D360">
        <v>14</v>
      </c>
      <c r="E360" t="s">
        <v>1202</v>
      </c>
      <c r="F360" s="6" t="s">
        <v>1203</v>
      </c>
      <c r="G360" t="s">
        <v>33</v>
      </c>
      <c r="H360" t="s">
        <v>16</v>
      </c>
      <c r="I360" t="s">
        <v>17</v>
      </c>
      <c r="J360" s="8">
        <v>45365</v>
      </c>
      <c r="K360" t="s">
        <v>1204</v>
      </c>
      <c r="L360" t="s">
        <v>18</v>
      </c>
      <c r="M360" t="s">
        <v>98</v>
      </c>
      <c r="N360">
        <v>7</v>
      </c>
    </row>
    <row r="361" spans="1:14" ht="198" x14ac:dyDescent="0.55000000000000004">
      <c r="A361" s="5" t="s">
        <v>1172</v>
      </c>
      <c r="B361" s="5" t="s">
        <v>14</v>
      </c>
      <c r="C361">
        <v>39000</v>
      </c>
      <c r="D361">
        <v>15</v>
      </c>
      <c r="E361" t="s">
        <v>1205</v>
      </c>
      <c r="F361" s="6" t="s">
        <v>1206</v>
      </c>
      <c r="G361" t="s">
        <v>22</v>
      </c>
      <c r="H361" t="s">
        <v>54</v>
      </c>
      <c r="I361" t="s">
        <v>17</v>
      </c>
      <c r="J361" s="8">
        <v>20250</v>
      </c>
      <c r="K361" t="s">
        <v>1207</v>
      </c>
      <c r="L361" t="s">
        <v>1208</v>
      </c>
      <c r="M361" t="s">
        <v>57</v>
      </c>
      <c r="N361">
        <v>7</v>
      </c>
    </row>
    <row r="362" spans="1:14" ht="234" x14ac:dyDescent="0.55000000000000004">
      <c r="A362" s="5" t="s">
        <v>1172</v>
      </c>
      <c r="B362" s="5" t="s">
        <v>14</v>
      </c>
      <c r="C362">
        <v>39000</v>
      </c>
      <c r="D362">
        <v>16</v>
      </c>
      <c r="E362" t="s">
        <v>1209</v>
      </c>
      <c r="F362" s="6" t="s">
        <v>1210</v>
      </c>
      <c r="G362" t="s">
        <v>22</v>
      </c>
      <c r="H362" t="s">
        <v>54</v>
      </c>
      <c r="I362" t="s">
        <v>17</v>
      </c>
      <c r="J362" s="8">
        <v>95000</v>
      </c>
      <c r="K362" t="s">
        <v>1211</v>
      </c>
      <c r="L362" t="s">
        <v>20</v>
      </c>
      <c r="M362" t="s">
        <v>57</v>
      </c>
      <c r="N362">
        <v>7</v>
      </c>
    </row>
    <row r="363" spans="1:14" ht="234" x14ac:dyDescent="0.55000000000000004">
      <c r="A363" s="5" t="s">
        <v>1172</v>
      </c>
      <c r="B363" s="5" t="s">
        <v>14</v>
      </c>
      <c r="C363">
        <v>39000</v>
      </c>
      <c r="D363">
        <v>17</v>
      </c>
      <c r="E363" t="s">
        <v>1212</v>
      </c>
      <c r="F363" s="6" t="s">
        <v>1213</v>
      </c>
      <c r="G363" t="s">
        <v>22</v>
      </c>
      <c r="H363" t="s">
        <v>23</v>
      </c>
      <c r="I363" t="s">
        <v>17</v>
      </c>
      <c r="J363" s="8">
        <v>38096</v>
      </c>
      <c r="K363" t="s">
        <v>1214</v>
      </c>
      <c r="L363" t="s">
        <v>20</v>
      </c>
      <c r="M363" t="s">
        <v>106</v>
      </c>
      <c r="N363">
        <v>7</v>
      </c>
    </row>
    <row r="364" spans="1:14" ht="180" x14ac:dyDescent="0.55000000000000004">
      <c r="A364" s="5" t="s">
        <v>1172</v>
      </c>
      <c r="B364" s="5" t="s">
        <v>14</v>
      </c>
      <c r="C364">
        <v>39000</v>
      </c>
      <c r="D364">
        <v>18</v>
      </c>
      <c r="E364" t="s">
        <v>1215</v>
      </c>
      <c r="F364" s="6" t="s">
        <v>1216</v>
      </c>
      <c r="G364" t="s">
        <v>22</v>
      </c>
      <c r="H364" t="s">
        <v>16</v>
      </c>
      <c r="I364" t="s">
        <v>17</v>
      </c>
      <c r="J364" s="8">
        <v>340000</v>
      </c>
      <c r="K364" t="s">
        <v>1217</v>
      </c>
      <c r="L364" t="s">
        <v>1218</v>
      </c>
      <c r="M364" t="s">
        <v>21</v>
      </c>
      <c r="N364">
        <v>7</v>
      </c>
    </row>
    <row r="365" spans="1:14" ht="126" x14ac:dyDescent="0.55000000000000004">
      <c r="A365" s="5" t="s">
        <v>1172</v>
      </c>
      <c r="B365" s="5" t="s">
        <v>14</v>
      </c>
      <c r="C365">
        <v>39000</v>
      </c>
      <c r="D365">
        <v>19</v>
      </c>
      <c r="E365" t="s">
        <v>1219</v>
      </c>
      <c r="F365" s="6" t="s">
        <v>1220</v>
      </c>
      <c r="G365" t="s">
        <v>22</v>
      </c>
      <c r="H365" t="s">
        <v>16</v>
      </c>
      <c r="I365" t="s">
        <v>17</v>
      </c>
      <c r="J365" s="8">
        <v>41791</v>
      </c>
      <c r="K365" t="s">
        <v>1221</v>
      </c>
      <c r="L365" t="s">
        <v>1222</v>
      </c>
      <c r="M365" t="s">
        <v>21</v>
      </c>
      <c r="N365">
        <v>7</v>
      </c>
    </row>
    <row r="366" spans="1:14" ht="180" x14ac:dyDescent="0.55000000000000004">
      <c r="A366" s="5" t="s">
        <v>1172</v>
      </c>
      <c r="B366" s="5" t="s">
        <v>14</v>
      </c>
      <c r="C366">
        <v>39000</v>
      </c>
      <c r="D366">
        <v>20</v>
      </c>
      <c r="E366" t="s">
        <v>1223</v>
      </c>
      <c r="F366" s="6" t="s">
        <v>1224</v>
      </c>
      <c r="G366" t="s">
        <v>22</v>
      </c>
      <c r="H366" t="s">
        <v>16</v>
      </c>
      <c r="I366" t="s">
        <v>17</v>
      </c>
      <c r="J366" s="8">
        <v>191959</v>
      </c>
      <c r="K366" t="s">
        <v>1225</v>
      </c>
      <c r="L366" t="s">
        <v>1226</v>
      </c>
      <c r="M366" t="s">
        <v>21</v>
      </c>
      <c r="N366">
        <v>7</v>
      </c>
    </row>
    <row r="367" spans="1:14" ht="252" x14ac:dyDescent="0.55000000000000004">
      <c r="A367" s="5" t="s">
        <v>1172</v>
      </c>
      <c r="B367" s="5" t="s">
        <v>14</v>
      </c>
      <c r="C367">
        <v>39000</v>
      </c>
      <c r="D367">
        <v>21</v>
      </c>
      <c r="E367" t="s">
        <v>1227</v>
      </c>
      <c r="F367" s="6" t="s">
        <v>1228</v>
      </c>
      <c r="G367" t="s">
        <v>56</v>
      </c>
      <c r="H367" t="s">
        <v>54</v>
      </c>
      <c r="I367" t="s">
        <v>17</v>
      </c>
      <c r="J367" s="8">
        <v>61455</v>
      </c>
      <c r="K367" t="s">
        <v>1229</v>
      </c>
      <c r="L367" t="s">
        <v>18</v>
      </c>
      <c r="M367" t="s">
        <v>57</v>
      </c>
      <c r="N367">
        <v>7</v>
      </c>
    </row>
    <row r="368" spans="1:14" ht="162" x14ac:dyDescent="0.55000000000000004">
      <c r="A368" s="5" t="s">
        <v>1172</v>
      </c>
      <c r="B368" s="5" t="s">
        <v>14</v>
      </c>
      <c r="C368">
        <v>39000</v>
      </c>
      <c r="D368">
        <v>22</v>
      </c>
      <c r="E368" t="s">
        <v>1230</v>
      </c>
      <c r="F368" s="6" t="s">
        <v>1231</v>
      </c>
      <c r="G368" t="s">
        <v>56</v>
      </c>
      <c r="H368" t="s">
        <v>16</v>
      </c>
      <c r="I368" t="s">
        <v>17</v>
      </c>
      <c r="J368" s="8">
        <v>9500</v>
      </c>
      <c r="K368" t="s">
        <v>1232</v>
      </c>
      <c r="L368" t="s">
        <v>1233</v>
      </c>
      <c r="M368" t="s">
        <v>57</v>
      </c>
      <c r="N368">
        <v>7</v>
      </c>
    </row>
    <row r="369" spans="1:14" ht="270" x14ac:dyDescent="0.55000000000000004">
      <c r="A369" s="5" t="s">
        <v>1172</v>
      </c>
      <c r="B369" s="5" t="s">
        <v>14</v>
      </c>
      <c r="C369">
        <v>39000</v>
      </c>
      <c r="D369">
        <v>23</v>
      </c>
      <c r="E369" t="s">
        <v>1234</v>
      </c>
      <c r="F369" s="6" t="s">
        <v>1235</v>
      </c>
      <c r="G369" t="s">
        <v>56</v>
      </c>
      <c r="H369" t="s">
        <v>16</v>
      </c>
      <c r="I369" t="s">
        <v>17</v>
      </c>
      <c r="J369" s="8">
        <v>17138</v>
      </c>
      <c r="K369" t="s">
        <v>1236</v>
      </c>
      <c r="L369" t="s">
        <v>1237</v>
      </c>
      <c r="M369" t="s">
        <v>57</v>
      </c>
      <c r="N369">
        <v>7</v>
      </c>
    </row>
    <row r="370" spans="1:14" ht="144" x14ac:dyDescent="0.55000000000000004">
      <c r="A370" s="5" t="s">
        <v>1172</v>
      </c>
      <c r="B370" s="5" t="s">
        <v>14</v>
      </c>
      <c r="C370">
        <v>39000</v>
      </c>
      <c r="D370">
        <v>24</v>
      </c>
      <c r="E370" t="s">
        <v>1238</v>
      </c>
      <c r="F370" s="6" t="s">
        <v>1239</v>
      </c>
      <c r="G370" t="s">
        <v>56</v>
      </c>
      <c r="H370" t="s">
        <v>16</v>
      </c>
      <c r="I370" t="s">
        <v>17</v>
      </c>
      <c r="J370" s="8">
        <v>25200</v>
      </c>
      <c r="K370" t="s">
        <v>1240</v>
      </c>
      <c r="L370" t="s">
        <v>1237</v>
      </c>
      <c r="M370" t="s">
        <v>57</v>
      </c>
      <c r="N370">
        <v>7</v>
      </c>
    </row>
    <row r="371" spans="1:14" ht="108" x14ac:dyDescent="0.55000000000000004">
      <c r="A371" s="5" t="s">
        <v>1172</v>
      </c>
      <c r="B371" s="5" t="s">
        <v>14</v>
      </c>
      <c r="C371">
        <v>39000</v>
      </c>
      <c r="D371">
        <v>25</v>
      </c>
      <c r="E371" t="s">
        <v>1241</v>
      </c>
      <c r="F371" s="6" t="s">
        <v>1242</v>
      </c>
      <c r="G371" t="s">
        <v>56</v>
      </c>
      <c r="H371" t="s">
        <v>16</v>
      </c>
      <c r="I371" t="s">
        <v>17</v>
      </c>
      <c r="J371" s="8">
        <v>389078</v>
      </c>
      <c r="K371" t="s">
        <v>1243</v>
      </c>
      <c r="L371" t="s">
        <v>18</v>
      </c>
      <c r="M371" t="s">
        <v>57</v>
      </c>
      <c r="N371">
        <v>7</v>
      </c>
    </row>
    <row r="372" spans="1:14" ht="216" x14ac:dyDescent="0.55000000000000004">
      <c r="A372" s="5" t="s">
        <v>1172</v>
      </c>
      <c r="B372" s="5" t="s">
        <v>14</v>
      </c>
      <c r="C372">
        <v>39000</v>
      </c>
      <c r="D372">
        <v>26</v>
      </c>
      <c r="E372" t="s">
        <v>1244</v>
      </c>
      <c r="F372" s="6" t="s">
        <v>1245</v>
      </c>
      <c r="G372" t="s">
        <v>56</v>
      </c>
      <c r="H372" t="s">
        <v>16</v>
      </c>
      <c r="I372" t="s">
        <v>17</v>
      </c>
      <c r="J372" s="8">
        <v>18000</v>
      </c>
      <c r="K372" t="s">
        <v>1246</v>
      </c>
      <c r="L372" t="s">
        <v>1237</v>
      </c>
      <c r="M372" t="s">
        <v>57</v>
      </c>
      <c r="N372">
        <v>7</v>
      </c>
    </row>
    <row r="373" spans="1:14" ht="216" x14ac:dyDescent="0.55000000000000004">
      <c r="A373" s="5" t="s">
        <v>1172</v>
      </c>
      <c r="B373" s="5" t="s">
        <v>14</v>
      </c>
      <c r="C373">
        <v>39000</v>
      </c>
      <c r="D373">
        <v>27</v>
      </c>
      <c r="E373" t="s">
        <v>1247</v>
      </c>
      <c r="F373" s="6" t="s">
        <v>1248</v>
      </c>
      <c r="G373" t="s">
        <v>56</v>
      </c>
      <c r="H373" t="s">
        <v>16</v>
      </c>
      <c r="I373" t="s">
        <v>17</v>
      </c>
      <c r="J373" s="8">
        <v>19187</v>
      </c>
      <c r="K373" t="s">
        <v>1246</v>
      </c>
      <c r="L373" t="s">
        <v>1237</v>
      </c>
      <c r="M373" t="s">
        <v>57</v>
      </c>
      <c r="N373">
        <v>7</v>
      </c>
    </row>
    <row r="374" spans="1:14" ht="144" x14ac:dyDescent="0.55000000000000004">
      <c r="A374" s="5" t="s">
        <v>1172</v>
      </c>
      <c r="B374" s="5" t="s">
        <v>14</v>
      </c>
      <c r="C374">
        <v>39000</v>
      </c>
      <c r="D374">
        <v>28</v>
      </c>
      <c r="E374" t="s">
        <v>1249</v>
      </c>
      <c r="F374" s="6" t="s">
        <v>1250</v>
      </c>
      <c r="G374" t="s">
        <v>56</v>
      </c>
      <c r="H374" t="s">
        <v>16</v>
      </c>
      <c r="I374" t="s">
        <v>17</v>
      </c>
      <c r="J374" s="8">
        <v>130000</v>
      </c>
      <c r="K374" t="s">
        <v>1251</v>
      </c>
      <c r="L374" t="s">
        <v>1252</v>
      </c>
      <c r="M374" t="s">
        <v>57</v>
      </c>
      <c r="N374">
        <v>7</v>
      </c>
    </row>
    <row r="375" spans="1:14" ht="144" x14ac:dyDescent="0.55000000000000004">
      <c r="A375" s="5" t="s">
        <v>1172</v>
      </c>
      <c r="B375" s="5" t="s">
        <v>14</v>
      </c>
      <c r="C375">
        <v>39000</v>
      </c>
      <c r="D375">
        <v>29</v>
      </c>
      <c r="E375" t="s">
        <v>1253</v>
      </c>
      <c r="F375" s="6" t="s">
        <v>1254</v>
      </c>
      <c r="G375" t="s">
        <v>56</v>
      </c>
      <c r="H375" t="s">
        <v>23</v>
      </c>
      <c r="I375" t="s">
        <v>17</v>
      </c>
      <c r="J375" s="8">
        <v>36000</v>
      </c>
      <c r="K375" t="s">
        <v>1255</v>
      </c>
      <c r="L375" t="s">
        <v>18</v>
      </c>
      <c r="M375" t="s">
        <v>57</v>
      </c>
      <c r="N375">
        <v>7</v>
      </c>
    </row>
    <row r="376" spans="1:14" ht="144" x14ac:dyDescent="0.55000000000000004">
      <c r="A376" s="5" t="s">
        <v>1172</v>
      </c>
      <c r="B376" s="5" t="s">
        <v>14</v>
      </c>
      <c r="C376">
        <v>39000</v>
      </c>
      <c r="D376">
        <v>30</v>
      </c>
      <c r="E376" t="s">
        <v>1256</v>
      </c>
      <c r="F376" s="6" t="s">
        <v>1257</v>
      </c>
      <c r="G376" t="s">
        <v>56</v>
      </c>
      <c r="H376" t="s">
        <v>23</v>
      </c>
      <c r="I376" t="s">
        <v>17</v>
      </c>
      <c r="J376" s="8">
        <v>13000</v>
      </c>
      <c r="K376" t="s">
        <v>1258</v>
      </c>
      <c r="L376" t="s">
        <v>18</v>
      </c>
      <c r="M376" t="s">
        <v>57</v>
      </c>
      <c r="N376">
        <v>7</v>
      </c>
    </row>
    <row r="377" spans="1:14" ht="234" x14ac:dyDescent="0.55000000000000004">
      <c r="A377" s="5" t="s">
        <v>1172</v>
      </c>
      <c r="B377" s="5" t="s">
        <v>14</v>
      </c>
      <c r="C377">
        <v>39000</v>
      </c>
      <c r="D377">
        <v>31</v>
      </c>
      <c r="E377" t="s">
        <v>1259</v>
      </c>
      <c r="F377" s="6" t="s">
        <v>1260</v>
      </c>
      <c r="G377" t="s">
        <v>56</v>
      </c>
      <c r="H377" t="s">
        <v>16</v>
      </c>
      <c r="I377" t="s">
        <v>17</v>
      </c>
      <c r="J377" s="8">
        <v>6440</v>
      </c>
      <c r="K377" t="s">
        <v>1261</v>
      </c>
      <c r="L377" t="s">
        <v>26</v>
      </c>
      <c r="M377" t="s">
        <v>57</v>
      </c>
      <c r="N377">
        <v>7</v>
      </c>
    </row>
    <row r="378" spans="1:14" ht="90" x14ac:dyDescent="0.55000000000000004">
      <c r="A378" s="5" t="s">
        <v>1172</v>
      </c>
      <c r="B378" s="5" t="s">
        <v>14</v>
      </c>
      <c r="C378">
        <v>39000</v>
      </c>
      <c r="D378">
        <v>32</v>
      </c>
      <c r="E378" t="s">
        <v>1262</v>
      </c>
      <c r="F378" s="6" t="s">
        <v>1263</v>
      </c>
      <c r="G378" t="s">
        <v>56</v>
      </c>
      <c r="H378" t="s">
        <v>16</v>
      </c>
      <c r="I378" t="s">
        <v>17</v>
      </c>
      <c r="J378" s="8">
        <v>58517</v>
      </c>
      <c r="K378" t="s">
        <v>1264</v>
      </c>
      <c r="L378" t="s">
        <v>26</v>
      </c>
      <c r="M378" t="s">
        <v>57</v>
      </c>
      <c r="N378">
        <v>7</v>
      </c>
    </row>
    <row r="379" spans="1:14" ht="234" x14ac:dyDescent="0.55000000000000004">
      <c r="A379" s="5" t="s">
        <v>1172</v>
      </c>
      <c r="B379" s="5" t="s">
        <v>14</v>
      </c>
      <c r="C379">
        <v>39000</v>
      </c>
      <c r="D379">
        <v>33</v>
      </c>
      <c r="E379" t="s">
        <v>1265</v>
      </c>
      <c r="F379" s="6" t="s">
        <v>1266</v>
      </c>
      <c r="G379" t="s">
        <v>56</v>
      </c>
      <c r="H379" t="s">
        <v>54</v>
      </c>
      <c r="I379" t="s">
        <v>17</v>
      </c>
      <c r="J379" s="8">
        <v>54898</v>
      </c>
      <c r="K379" t="s">
        <v>1267</v>
      </c>
      <c r="L379" t="s">
        <v>81</v>
      </c>
      <c r="M379" t="s">
        <v>57</v>
      </c>
      <c r="N379">
        <v>7</v>
      </c>
    </row>
    <row r="380" spans="1:14" ht="108" x14ac:dyDescent="0.55000000000000004">
      <c r="A380" s="5" t="s">
        <v>1172</v>
      </c>
      <c r="B380" s="5" t="s">
        <v>14</v>
      </c>
      <c r="C380">
        <v>39000</v>
      </c>
      <c r="D380">
        <v>34</v>
      </c>
      <c r="E380" t="s">
        <v>1268</v>
      </c>
      <c r="F380" s="6" t="s">
        <v>1269</v>
      </c>
      <c r="G380" t="s">
        <v>56</v>
      </c>
      <c r="H380" t="s">
        <v>54</v>
      </c>
      <c r="I380" t="s">
        <v>50</v>
      </c>
      <c r="J380" s="8">
        <v>2021</v>
      </c>
      <c r="K380" t="s">
        <v>1270</v>
      </c>
      <c r="L380" t="s">
        <v>18</v>
      </c>
      <c r="M380" t="s">
        <v>57</v>
      </c>
      <c r="N380">
        <v>7</v>
      </c>
    </row>
    <row r="381" spans="1:14" ht="288" x14ac:dyDescent="0.55000000000000004">
      <c r="A381" s="5" t="s">
        <v>1172</v>
      </c>
      <c r="B381" s="5" t="s">
        <v>14</v>
      </c>
      <c r="C381">
        <v>39000</v>
      </c>
      <c r="D381">
        <v>35</v>
      </c>
      <c r="E381" t="s">
        <v>1271</v>
      </c>
      <c r="F381" s="6" t="s">
        <v>1272</v>
      </c>
      <c r="G381" t="s">
        <v>56</v>
      </c>
      <c r="H381" t="s">
        <v>54</v>
      </c>
      <c r="I381" t="s">
        <v>50</v>
      </c>
      <c r="J381" s="8">
        <v>2231</v>
      </c>
      <c r="K381" t="s">
        <v>1273</v>
      </c>
      <c r="L381" t="s">
        <v>18</v>
      </c>
      <c r="M381" t="s">
        <v>57</v>
      </c>
      <c r="N381">
        <v>7</v>
      </c>
    </row>
    <row r="382" spans="1:14" ht="108" x14ac:dyDescent="0.55000000000000004">
      <c r="A382" s="5" t="s">
        <v>1172</v>
      </c>
      <c r="B382" s="5" t="s">
        <v>14</v>
      </c>
      <c r="C382">
        <v>39000</v>
      </c>
      <c r="D382">
        <v>36</v>
      </c>
      <c r="E382" t="s">
        <v>1274</v>
      </c>
      <c r="F382" s="6" t="s">
        <v>1275</v>
      </c>
      <c r="G382" t="s">
        <v>22</v>
      </c>
      <c r="H382" t="s">
        <v>16</v>
      </c>
      <c r="I382" t="s">
        <v>17</v>
      </c>
      <c r="J382" s="8">
        <v>60000</v>
      </c>
      <c r="K382" t="s">
        <v>1276</v>
      </c>
      <c r="L382" t="s">
        <v>1277</v>
      </c>
      <c r="M382" t="s">
        <v>21</v>
      </c>
      <c r="N382">
        <v>7</v>
      </c>
    </row>
    <row r="383" spans="1:14" ht="180" x14ac:dyDescent="0.55000000000000004">
      <c r="A383" s="5" t="s">
        <v>1172</v>
      </c>
      <c r="B383" s="5" t="s">
        <v>14</v>
      </c>
      <c r="C383">
        <v>39000</v>
      </c>
      <c r="D383">
        <v>37</v>
      </c>
      <c r="E383" t="s">
        <v>1278</v>
      </c>
      <c r="F383" s="6" t="s">
        <v>1279</v>
      </c>
      <c r="G383" t="s">
        <v>58</v>
      </c>
      <c r="H383" t="s">
        <v>44</v>
      </c>
      <c r="I383" t="s">
        <v>17</v>
      </c>
      <c r="J383" s="8">
        <v>204320</v>
      </c>
      <c r="K383" t="s">
        <v>1280</v>
      </c>
      <c r="L383" t="s">
        <v>1281</v>
      </c>
      <c r="M383" t="s">
        <v>64</v>
      </c>
      <c r="N383">
        <v>7</v>
      </c>
    </row>
    <row r="384" spans="1:14" ht="198" x14ac:dyDescent="0.55000000000000004">
      <c r="A384" s="5" t="s">
        <v>1172</v>
      </c>
      <c r="B384" s="5" t="s">
        <v>14</v>
      </c>
      <c r="C384">
        <v>39000</v>
      </c>
      <c r="D384">
        <v>38</v>
      </c>
      <c r="E384" t="s">
        <v>1282</v>
      </c>
      <c r="F384" s="6" t="s">
        <v>1283</v>
      </c>
      <c r="G384" t="s">
        <v>22</v>
      </c>
      <c r="H384" t="s">
        <v>54</v>
      </c>
      <c r="I384" t="s">
        <v>66</v>
      </c>
      <c r="J384" s="8">
        <v>1496</v>
      </c>
      <c r="K384" t="s">
        <v>1276</v>
      </c>
      <c r="L384" t="s">
        <v>1284</v>
      </c>
      <c r="M384" t="s">
        <v>21</v>
      </c>
      <c r="N384">
        <v>7</v>
      </c>
    </row>
    <row r="385" spans="1:14" ht="198" x14ac:dyDescent="0.55000000000000004">
      <c r="A385" s="5" t="s">
        <v>1172</v>
      </c>
      <c r="B385" s="5" t="s">
        <v>14</v>
      </c>
      <c r="C385">
        <v>39000</v>
      </c>
      <c r="D385">
        <v>39</v>
      </c>
      <c r="E385" t="s">
        <v>1285</v>
      </c>
      <c r="F385" s="6" t="s">
        <v>1286</v>
      </c>
      <c r="G385" t="s">
        <v>56</v>
      </c>
      <c r="H385" t="s">
        <v>16</v>
      </c>
      <c r="I385" t="s">
        <v>17</v>
      </c>
      <c r="J385" s="8">
        <v>25425</v>
      </c>
      <c r="K385" t="s">
        <v>1287</v>
      </c>
      <c r="L385" t="s">
        <v>1288</v>
      </c>
      <c r="M385" t="s">
        <v>57</v>
      </c>
      <c r="N385">
        <v>7</v>
      </c>
    </row>
    <row r="386" spans="1:14" ht="198" x14ac:dyDescent="0.55000000000000004">
      <c r="A386" s="5" t="s">
        <v>1172</v>
      </c>
      <c r="B386" s="5" t="s">
        <v>14</v>
      </c>
      <c r="C386">
        <v>39000</v>
      </c>
      <c r="D386">
        <v>40</v>
      </c>
      <c r="E386" t="s">
        <v>1289</v>
      </c>
      <c r="F386" s="6" t="s">
        <v>1290</v>
      </c>
      <c r="G386" t="s">
        <v>56</v>
      </c>
      <c r="H386" t="s">
        <v>16</v>
      </c>
      <c r="I386" t="s">
        <v>17</v>
      </c>
      <c r="J386" s="8">
        <v>38660</v>
      </c>
      <c r="K386" t="s">
        <v>1291</v>
      </c>
      <c r="L386" t="s">
        <v>1292</v>
      </c>
      <c r="M386" t="s">
        <v>57</v>
      </c>
      <c r="N386">
        <v>7</v>
      </c>
    </row>
    <row r="387" spans="1:14" ht="162" x14ac:dyDescent="0.55000000000000004">
      <c r="A387" s="5" t="s">
        <v>1172</v>
      </c>
      <c r="B387" s="5" t="s">
        <v>14</v>
      </c>
      <c r="C387">
        <v>39000</v>
      </c>
      <c r="D387">
        <v>41</v>
      </c>
      <c r="E387" t="s">
        <v>1293</v>
      </c>
      <c r="F387" s="6" t="s">
        <v>1294</v>
      </c>
      <c r="G387" t="s">
        <v>25</v>
      </c>
      <c r="H387" t="s">
        <v>16</v>
      </c>
      <c r="I387" t="s">
        <v>17</v>
      </c>
      <c r="J387" s="8">
        <v>558</v>
      </c>
      <c r="K387" t="s">
        <v>1295</v>
      </c>
      <c r="L387" t="s">
        <v>18</v>
      </c>
      <c r="M387" t="s">
        <v>21</v>
      </c>
      <c r="N387">
        <v>7</v>
      </c>
    </row>
    <row r="388" spans="1:14" ht="180" x14ac:dyDescent="0.55000000000000004">
      <c r="A388" s="5" t="s">
        <v>1172</v>
      </c>
      <c r="B388" s="5" t="s">
        <v>14</v>
      </c>
      <c r="C388">
        <v>39000</v>
      </c>
      <c r="D388">
        <v>42</v>
      </c>
      <c r="E388" t="s">
        <v>1296</v>
      </c>
      <c r="F388" s="6" t="s">
        <v>1297</v>
      </c>
      <c r="G388" t="s">
        <v>25</v>
      </c>
      <c r="H388" t="s">
        <v>16</v>
      </c>
      <c r="I388" t="s">
        <v>17</v>
      </c>
      <c r="J388" s="8">
        <v>5625</v>
      </c>
      <c r="K388" t="s">
        <v>1298</v>
      </c>
      <c r="L388" t="s">
        <v>18</v>
      </c>
      <c r="M388" t="s">
        <v>21</v>
      </c>
      <c r="N388">
        <v>7</v>
      </c>
    </row>
    <row r="389" spans="1:14" ht="270" x14ac:dyDescent="0.55000000000000004">
      <c r="A389" s="5" t="s">
        <v>1172</v>
      </c>
      <c r="B389" s="5" t="s">
        <v>14</v>
      </c>
      <c r="C389">
        <v>39000</v>
      </c>
      <c r="D389">
        <v>43</v>
      </c>
      <c r="E389" t="s">
        <v>1299</v>
      </c>
      <c r="F389" s="6" t="s">
        <v>1300</v>
      </c>
      <c r="G389" t="s">
        <v>36</v>
      </c>
      <c r="H389" t="s">
        <v>16</v>
      </c>
      <c r="I389" t="s">
        <v>50</v>
      </c>
      <c r="J389" s="8">
        <v>9205</v>
      </c>
      <c r="K389" t="s">
        <v>1301</v>
      </c>
      <c r="L389" t="s">
        <v>1302</v>
      </c>
      <c r="M389" t="s">
        <v>57</v>
      </c>
      <c r="N389">
        <v>7</v>
      </c>
    </row>
    <row r="390" spans="1:14" ht="90" x14ac:dyDescent="0.55000000000000004">
      <c r="A390" s="5" t="s">
        <v>1172</v>
      </c>
      <c r="B390" s="5" t="s">
        <v>14</v>
      </c>
      <c r="C390">
        <v>39000</v>
      </c>
      <c r="D390">
        <v>44</v>
      </c>
      <c r="E390" t="s">
        <v>1303</v>
      </c>
      <c r="F390" s="6" t="s">
        <v>1304</v>
      </c>
      <c r="G390" t="s">
        <v>43</v>
      </c>
      <c r="H390" t="s">
        <v>16</v>
      </c>
      <c r="I390" t="s">
        <v>17</v>
      </c>
      <c r="J390" s="8">
        <v>321924</v>
      </c>
      <c r="K390" t="s">
        <v>1305</v>
      </c>
      <c r="L390" t="s">
        <v>20</v>
      </c>
      <c r="M390" t="s">
        <v>21</v>
      </c>
      <c r="N390">
        <v>7</v>
      </c>
    </row>
    <row r="391" spans="1:14" ht="144" x14ac:dyDescent="0.55000000000000004">
      <c r="A391" s="5" t="s">
        <v>1172</v>
      </c>
      <c r="B391" s="5" t="s">
        <v>14</v>
      </c>
      <c r="C391">
        <v>39000</v>
      </c>
      <c r="D391">
        <v>45</v>
      </c>
      <c r="E391" t="s">
        <v>154</v>
      </c>
      <c r="F391" s="6" t="s">
        <v>155</v>
      </c>
      <c r="G391" t="s">
        <v>22</v>
      </c>
      <c r="H391" t="s">
        <v>16</v>
      </c>
      <c r="I391" t="s">
        <v>17</v>
      </c>
      <c r="J391" s="8">
        <v>150000</v>
      </c>
      <c r="K391" t="s">
        <v>156</v>
      </c>
      <c r="L391" t="s">
        <v>18</v>
      </c>
      <c r="M391" t="s">
        <v>91</v>
      </c>
      <c r="N391">
        <v>7</v>
      </c>
    </row>
    <row r="392" spans="1:14" ht="144" x14ac:dyDescent="0.55000000000000004">
      <c r="A392" s="5" t="s">
        <v>1172</v>
      </c>
      <c r="B392" s="5" t="s">
        <v>14</v>
      </c>
      <c r="C392">
        <v>39000</v>
      </c>
      <c r="D392">
        <v>46</v>
      </c>
      <c r="E392" t="s">
        <v>1306</v>
      </c>
      <c r="F392" s="6" t="s">
        <v>1307</v>
      </c>
      <c r="G392" t="s">
        <v>36</v>
      </c>
      <c r="H392" t="s">
        <v>23</v>
      </c>
      <c r="I392" t="s">
        <v>17</v>
      </c>
      <c r="J392" s="8">
        <v>807000</v>
      </c>
      <c r="K392" t="s">
        <v>1190</v>
      </c>
      <c r="L392" t="s">
        <v>1191</v>
      </c>
      <c r="M392" t="s">
        <v>53</v>
      </c>
      <c r="N392">
        <v>7</v>
      </c>
    </row>
    <row r="393" spans="1:14" ht="216" x14ac:dyDescent="0.55000000000000004">
      <c r="A393" s="5" t="s">
        <v>1172</v>
      </c>
      <c r="B393" s="5" t="s">
        <v>14</v>
      </c>
      <c r="C393">
        <v>39000</v>
      </c>
      <c r="D393">
        <v>47</v>
      </c>
      <c r="E393" t="s">
        <v>144</v>
      </c>
      <c r="F393" s="6" t="s">
        <v>1308</v>
      </c>
      <c r="G393" t="s">
        <v>25</v>
      </c>
      <c r="H393" t="s">
        <v>23</v>
      </c>
      <c r="I393" t="s">
        <v>17</v>
      </c>
      <c r="J393" s="8">
        <v>464414</v>
      </c>
      <c r="K393" t="s">
        <v>1309</v>
      </c>
      <c r="L393" t="s">
        <v>1310</v>
      </c>
      <c r="M393" t="s">
        <v>27</v>
      </c>
      <c r="N393">
        <v>7</v>
      </c>
    </row>
    <row r="394" spans="1:14" ht="108" x14ac:dyDescent="0.55000000000000004">
      <c r="A394" s="5" t="s">
        <v>1172</v>
      </c>
      <c r="B394" s="5" t="s">
        <v>14</v>
      </c>
      <c r="C394">
        <v>39000</v>
      </c>
      <c r="D394">
        <v>48</v>
      </c>
      <c r="E394" t="s">
        <v>1311</v>
      </c>
      <c r="F394" s="6" t="s">
        <v>1312</v>
      </c>
      <c r="G394" t="s">
        <v>43</v>
      </c>
      <c r="H394" t="s">
        <v>23</v>
      </c>
      <c r="I394" t="s">
        <v>55</v>
      </c>
      <c r="J394" s="8">
        <v>153556</v>
      </c>
      <c r="K394" t="s">
        <v>1313</v>
      </c>
      <c r="L394" t="s">
        <v>1314</v>
      </c>
      <c r="M394" t="s">
        <v>19</v>
      </c>
      <c r="N394">
        <v>7</v>
      </c>
    </row>
    <row r="395" spans="1:14" ht="90" x14ac:dyDescent="0.55000000000000004">
      <c r="A395" s="5" t="s">
        <v>1172</v>
      </c>
      <c r="B395" s="5" t="s">
        <v>14</v>
      </c>
      <c r="C395">
        <v>39000</v>
      </c>
      <c r="D395">
        <v>49</v>
      </c>
      <c r="E395" t="s">
        <v>1315</v>
      </c>
      <c r="F395" s="6" t="s">
        <v>1316</v>
      </c>
      <c r="G395" t="s">
        <v>43</v>
      </c>
      <c r="H395" t="s">
        <v>23</v>
      </c>
      <c r="I395" t="s">
        <v>55</v>
      </c>
      <c r="J395" s="8">
        <v>7068</v>
      </c>
      <c r="K395" t="s">
        <v>1313</v>
      </c>
      <c r="L395" t="s">
        <v>1314</v>
      </c>
      <c r="M395" t="s">
        <v>19</v>
      </c>
      <c r="N395">
        <v>7</v>
      </c>
    </row>
    <row r="396" spans="1:14" ht="108" x14ac:dyDescent="0.55000000000000004">
      <c r="A396" s="5" t="s">
        <v>1172</v>
      </c>
      <c r="B396" s="5" t="s">
        <v>14</v>
      </c>
      <c r="C396">
        <v>39000</v>
      </c>
      <c r="D396">
        <v>50</v>
      </c>
      <c r="E396" t="s">
        <v>1317</v>
      </c>
      <c r="F396" s="6" t="s">
        <v>1318</v>
      </c>
      <c r="G396" t="s">
        <v>43</v>
      </c>
      <c r="H396" t="s">
        <v>23</v>
      </c>
      <c r="I396" t="s">
        <v>17</v>
      </c>
      <c r="J396" s="8">
        <v>78400</v>
      </c>
      <c r="K396" t="s">
        <v>1319</v>
      </c>
      <c r="L396" t="s">
        <v>1320</v>
      </c>
      <c r="M396" t="s">
        <v>47</v>
      </c>
      <c r="N396">
        <v>7</v>
      </c>
    </row>
    <row r="397" spans="1:14" ht="108" x14ac:dyDescent="0.55000000000000004">
      <c r="A397" s="5" t="s">
        <v>1172</v>
      </c>
      <c r="B397" s="5" t="s">
        <v>14</v>
      </c>
      <c r="C397">
        <v>39000</v>
      </c>
      <c r="D397">
        <v>51</v>
      </c>
      <c r="E397" t="s">
        <v>1321</v>
      </c>
      <c r="F397" s="6" t="s">
        <v>1322</v>
      </c>
      <c r="G397" t="s">
        <v>43</v>
      </c>
      <c r="H397" t="s">
        <v>23</v>
      </c>
      <c r="I397" t="s">
        <v>17</v>
      </c>
      <c r="J397" s="8">
        <v>9680</v>
      </c>
      <c r="K397" t="s">
        <v>1323</v>
      </c>
      <c r="L397" t="s">
        <v>1320</v>
      </c>
      <c r="M397" t="s">
        <v>47</v>
      </c>
      <c r="N397">
        <v>7</v>
      </c>
    </row>
    <row r="398" spans="1:14" ht="126" x14ac:dyDescent="0.55000000000000004">
      <c r="A398" s="5" t="s">
        <v>1172</v>
      </c>
      <c r="B398" s="5" t="s">
        <v>14</v>
      </c>
      <c r="C398">
        <v>39000</v>
      </c>
      <c r="D398">
        <v>52</v>
      </c>
      <c r="E398" t="s">
        <v>1324</v>
      </c>
      <c r="F398" s="6" t="s">
        <v>1325</v>
      </c>
      <c r="G398" t="s">
        <v>43</v>
      </c>
      <c r="H398" t="s">
        <v>23</v>
      </c>
      <c r="I398" t="s">
        <v>17</v>
      </c>
      <c r="J398" s="8">
        <v>30300</v>
      </c>
      <c r="K398" t="s">
        <v>1326</v>
      </c>
      <c r="L398" t="s">
        <v>1320</v>
      </c>
      <c r="M398" t="s">
        <v>46</v>
      </c>
      <c r="N398">
        <v>7</v>
      </c>
    </row>
    <row r="399" spans="1:14" ht="90" x14ac:dyDescent="0.55000000000000004">
      <c r="A399" s="5" t="s">
        <v>1172</v>
      </c>
      <c r="B399" s="5" t="s">
        <v>14</v>
      </c>
      <c r="C399">
        <v>39000</v>
      </c>
      <c r="D399">
        <v>53</v>
      </c>
      <c r="E399" t="s">
        <v>1327</v>
      </c>
      <c r="F399" s="6" t="s">
        <v>1328</v>
      </c>
      <c r="G399" t="s">
        <v>43</v>
      </c>
      <c r="H399" t="s">
        <v>23</v>
      </c>
      <c r="I399" t="s">
        <v>17</v>
      </c>
      <c r="J399" s="8">
        <v>9040</v>
      </c>
      <c r="K399" t="s">
        <v>1329</v>
      </c>
      <c r="L399" t="s">
        <v>1330</v>
      </c>
      <c r="M399" t="s">
        <v>101</v>
      </c>
      <c r="N399">
        <v>7</v>
      </c>
    </row>
    <row r="400" spans="1:14" ht="216" x14ac:dyDescent="0.55000000000000004">
      <c r="A400" s="5" t="s">
        <v>1172</v>
      </c>
      <c r="B400" s="5" t="s">
        <v>14</v>
      </c>
      <c r="C400">
        <v>39000</v>
      </c>
      <c r="D400">
        <v>54</v>
      </c>
      <c r="E400" t="s">
        <v>1331</v>
      </c>
      <c r="F400" s="6" t="s">
        <v>1332</v>
      </c>
      <c r="G400" t="s">
        <v>43</v>
      </c>
      <c r="H400" t="s">
        <v>23</v>
      </c>
      <c r="I400" t="s">
        <v>55</v>
      </c>
      <c r="J400" s="8">
        <v>3286</v>
      </c>
      <c r="K400" t="s">
        <v>1333</v>
      </c>
      <c r="L400" t="s">
        <v>26</v>
      </c>
      <c r="M400" t="s">
        <v>98</v>
      </c>
      <c r="N400">
        <v>7</v>
      </c>
    </row>
    <row r="401" spans="1:14" ht="270" x14ac:dyDescent="0.55000000000000004">
      <c r="A401" s="5" t="s">
        <v>1172</v>
      </c>
      <c r="B401" s="5" t="s">
        <v>14</v>
      </c>
      <c r="C401">
        <v>39000</v>
      </c>
      <c r="D401">
        <v>55</v>
      </c>
      <c r="E401" t="s">
        <v>1334</v>
      </c>
      <c r="F401" s="6" t="s">
        <v>1335</v>
      </c>
      <c r="G401" t="s">
        <v>22</v>
      </c>
      <c r="H401" t="s">
        <v>23</v>
      </c>
      <c r="I401" t="s">
        <v>30</v>
      </c>
      <c r="J401" s="8">
        <v>64816</v>
      </c>
      <c r="K401" t="s">
        <v>1336</v>
      </c>
      <c r="L401" t="s">
        <v>1337</v>
      </c>
      <c r="M401" t="s">
        <v>24</v>
      </c>
      <c r="N401">
        <v>7</v>
      </c>
    </row>
    <row r="402" spans="1:14" ht="198" x14ac:dyDescent="0.55000000000000004">
      <c r="A402" s="5" t="s">
        <v>1172</v>
      </c>
      <c r="B402" s="5" t="s">
        <v>14</v>
      </c>
      <c r="C402">
        <v>39000</v>
      </c>
      <c r="D402">
        <v>56</v>
      </c>
      <c r="E402" t="s">
        <v>1338</v>
      </c>
      <c r="F402" s="6" t="s">
        <v>1339</v>
      </c>
      <c r="G402" t="s">
        <v>56</v>
      </c>
      <c r="H402" t="s">
        <v>23</v>
      </c>
      <c r="I402" t="s">
        <v>55</v>
      </c>
      <c r="J402" s="8">
        <v>65968</v>
      </c>
      <c r="K402" t="s">
        <v>1340</v>
      </c>
      <c r="L402" t="s">
        <v>26</v>
      </c>
      <c r="M402" t="s">
        <v>57</v>
      </c>
      <c r="N402">
        <v>7</v>
      </c>
    </row>
    <row r="403" spans="1:14" ht="180" x14ac:dyDescent="0.55000000000000004">
      <c r="A403" s="5" t="s">
        <v>1172</v>
      </c>
      <c r="B403" s="5" t="s">
        <v>14</v>
      </c>
      <c r="C403">
        <v>39000</v>
      </c>
      <c r="D403">
        <v>57</v>
      </c>
      <c r="E403" t="s">
        <v>1341</v>
      </c>
      <c r="F403" s="6" t="s">
        <v>1342</v>
      </c>
      <c r="G403" t="s">
        <v>56</v>
      </c>
      <c r="H403" t="s">
        <v>55</v>
      </c>
      <c r="I403" t="s">
        <v>40</v>
      </c>
      <c r="J403" s="8">
        <v>237000</v>
      </c>
      <c r="K403" t="s">
        <v>1343</v>
      </c>
      <c r="L403" t="s">
        <v>1344</v>
      </c>
      <c r="M403" t="s">
        <v>57</v>
      </c>
      <c r="N403">
        <v>7</v>
      </c>
    </row>
    <row r="404" spans="1:14" ht="108" x14ac:dyDescent="0.55000000000000004">
      <c r="A404" s="5" t="s">
        <v>1172</v>
      </c>
      <c r="B404" s="5" t="s">
        <v>14</v>
      </c>
      <c r="C404">
        <v>39000</v>
      </c>
      <c r="D404">
        <v>58</v>
      </c>
      <c r="E404" t="s">
        <v>1345</v>
      </c>
      <c r="F404" s="6" t="s">
        <v>1346</v>
      </c>
      <c r="G404" t="s">
        <v>33</v>
      </c>
      <c r="H404" t="s">
        <v>16</v>
      </c>
      <c r="I404" t="s">
        <v>17</v>
      </c>
      <c r="J404" s="8">
        <v>5784</v>
      </c>
      <c r="K404" t="s">
        <v>1347</v>
      </c>
      <c r="L404" t="s">
        <v>1348</v>
      </c>
      <c r="M404" t="s">
        <v>34</v>
      </c>
      <c r="N404">
        <v>7</v>
      </c>
    </row>
    <row r="405" spans="1:14" ht="198" x14ac:dyDescent="0.55000000000000004">
      <c r="A405" s="5" t="s">
        <v>1172</v>
      </c>
      <c r="B405" s="5" t="s">
        <v>14</v>
      </c>
      <c r="C405">
        <v>39000</v>
      </c>
      <c r="D405">
        <v>59</v>
      </c>
      <c r="E405" t="s">
        <v>1349</v>
      </c>
      <c r="F405" s="6" t="s">
        <v>1350</v>
      </c>
      <c r="G405" t="s">
        <v>33</v>
      </c>
      <c r="H405" t="s">
        <v>16</v>
      </c>
      <c r="I405" t="s">
        <v>17</v>
      </c>
      <c r="J405" s="8">
        <v>384</v>
      </c>
      <c r="K405" t="s">
        <v>1351</v>
      </c>
      <c r="L405" t="s">
        <v>1348</v>
      </c>
      <c r="M405" t="s">
        <v>34</v>
      </c>
      <c r="N405">
        <v>7</v>
      </c>
    </row>
    <row r="406" spans="1:14" ht="180" x14ac:dyDescent="0.55000000000000004">
      <c r="A406" s="5" t="s">
        <v>1172</v>
      </c>
      <c r="B406" s="5" t="s">
        <v>14</v>
      </c>
      <c r="C406">
        <v>39000</v>
      </c>
      <c r="D406">
        <v>60</v>
      </c>
      <c r="E406" t="s">
        <v>1352</v>
      </c>
      <c r="F406" s="6" t="s">
        <v>1353</v>
      </c>
      <c r="G406" t="s">
        <v>22</v>
      </c>
      <c r="H406" t="s">
        <v>23</v>
      </c>
      <c r="I406" t="s">
        <v>17</v>
      </c>
      <c r="J406" s="8">
        <v>121159</v>
      </c>
      <c r="K406" t="s">
        <v>1354</v>
      </c>
      <c r="L406" t="s">
        <v>18</v>
      </c>
      <c r="M406" t="s">
        <v>21</v>
      </c>
      <c r="N406">
        <v>7</v>
      </c>
    </row>
    <row r="407" spans="1:14" ht="144" x14ac:dyDescent="0.55000000000000004">
      <c r="A407" s="5" t="s">
        <v>1172</v>
      </c>
      <c r="B407" s="5" t="s">
        <v>14</v>
      </c>
      <c r="C407">
        <v>39000</v>
      </c>
      <c r="D407">
        <v>61</v>
      </c>
      <c r="E407" t="s">
        <v>157</v>
      </c>
      <c r="F407" s="6" t="s">
        <v>155</v>
      </c>
      <c r="G407" t="s">
        <v>22</v>
      </c>
      <c r="H407" t="s">
        <v>16</v>
      </c>
      <c r="I407" t="s">
        <v>17</v>
      </c>
      <c r="J407" s="8">
        <v>150000</v>
      </c>
      <c r="K407" t="s">
        <v>156</v>
      </c>
      <c r="L407" t="s">
        <v>18</v>
      </c>
      <c r="M407" t="s">
        <v>91</v>
      </c>
      <c r="N407">
        <v>7</v>
      </c>
    </row>
    <row r="408" spans="1:14" ht="216" x14ac:dyDescent="0.55000000000000004">
      <c r="A408" s="5" t="s">
        <v>1172</v>
      </c>
      <c r="B408" s="5" t="s">
        <v>14</v>
      </c>
      <c r="C408">
        <v>39000</v>
      </c>
      <c r="D408">
        <v>62</v>
      </c>
      <c r="E408" t="s">
        <v>144</v>
      </c>
      <c r="F408" s="6" t="s">
        <v>1355</v>
      </c>
      <c r="G408" t="s">
        <v>25</v>
      </c>
      <c r="H408" t="s">
        <v>23</v>
      </c>
      <c r="I408" t="s">
        <v>17</v>
      </c>
      <c r="J408" s="8">
        <v>232207</v>
      </c>
      <c r="K408" t="s">
        <v>1309</v>
      </c>
      <c r="L408" t="s">
        <v>1310</v>
      </c>
      <c r="M408" t="s">
        <v>27</v>
      </c>
      <c r="N408">
        <v>7</v>
      </c>
    </row>
    <row r="409" spans="1:14" ht="108" x14ac:dyDescent="0.55000000000000004">
      <c r="A409" s="5" t="s">
        <v>1172</v>
      </c>
      <c r="B409" s="5" t="s">
        <v>14</v>
      </c>
      <c r="C409">
        <v>39000</v>
      </c>
      <c r="D409">
        <v>63</v>
      </c>
      <c r="E409" t="s">
        <v>1311</v>
      </c>
      <c r="F409" s="6" t="s">
        <v>1356</v>
      </c>
      <c r="G409" t="s">
        <v>43</v>
      </c>
      <c r="H409" t="s">
        <v>23</v>
      </c>
      <c r="I409" t="s">
        <v>55</v>
      </c>
      <c r="J409" s="8">
        <v>76778</v>
      </c>
      <c r="K409" t="s">
        <v>1313</v>
      </c>
      <c r="L409" t="s">
        <v>1314</v>
      </c>
      <c r="M409" t="s">
        <v>19</v>
      </c>
      <c r="N409">
        <v>7</v>
      </c>
    </row>
    <row r="410" spans="1:14" ht="90" x14ac:dyDescent="0.55000000000000004">
      <c r="A410" s="5" t="s">
        <v>1172</v>
      </c>
      <c r="B410" s="5" t="s">
        <v>14</v>
      </c>
      <c r="C410">
        <v>39000</v>
      </c>
      <c r="D410">
        <v>64</v>
      </c>
      <c r="E410" t="s">
        <v>1315</v>
      </c>
      <c r="F410" s="6" t="s">
        <v>1357</v>
      </c>
      <c r="G410" t="s">
        <v>43</v>
      </c>
      <c r="H410" t="s">
        <v>23</v>
      </c>
      <c r="I410" t="s">
        <v>55</v>
      </c>
      <c r="J410" s="8">
        <v>3534</v>
      </c>
      <c r="K410" t="s">
        <v>1313</v>
      </c>
      <c r="L410" t="s">
        <v>1314</v>
      </c>
      <c r="M410" t="s">
        <v>19</v>
      </c>
      <c r="N410">
        <v>7</v>
      </c>
    </row>
    <row r="411" spans="1:14" ht="108" x14ac:dyDescent="0.55000000000000004">
      <c r="A411" s="5" t="s">
        <v>1172</v>
      </c>
      <c r="B411" s="5" t="s">
        <v>14</v>
      </c>
      <c r="C411">
        <v>39000</v>
      </c>
      <c r="D411">
        <v>65</v>
      </c>
      <c r="E411" t="s">
        <v>1317</v>
      </c>
      <c r="F411" s="6" t="s">
        <v>1358</v>
      </c>
      <c r="G411" t="s">
        <v>43</v>
      </c>
      <c r="H411" t="s">
        <v>23</v>
      </c>
      <c r="I411" t="s">
        <v>17</v>
      </c>
      <c r="J411" s="8">
        <v>39200</v>
      </c>
      <c r="K411" t="s">
        <v>1319</v>
      </c>
      <c r="L411" t="s">
        <v>1320</v>
      </c>
      <c r="M411" t="s">
        <v>47</v>
      </c>
      <c r="N411">
        <v>7</v>
      </c>
    </row>
    <row r="412" spans="1:14" ht="108" x14ac:dyDescent="0.55000000000000004">
      <c r="A412" s="5" t="s">
        <v>1172</v>
      </c>
      <c r="B412" s="5" t="s">
        <v>14</v>
      </c>
      <c r="C412">
        <v>39000</v>
      </c>
      <c r="D412">
        <v>66</v>
      </c>
      <c r="E412" t="s">
        <v>1321</v>
      </c>
      <c r="F412" s="6" t="s">
        <v>1359</v>
      </c>
      <c r="G412" t="s">
        <v>43</v>
      </c>
      <c r="H412" t="s">
        <v>23</v>
      </c>
      <c r="I412" t="s">
        <v>17</v>
      </c>
      <c r="J412" s="8">
        <v>4840</v>
      </c>
      <c r="K412" t="s">
        <v>1323</v>
      </c>
      <c r="L412" t="s">
        <v>1320</v>
      </c>
      <c r="M412" t="s">
        <v>47</v>
      </c>
      <c r="N412">
        <v>7</v>
      </c>
    </row>
    <row r="413" spans="1:14" ht="144" x14ac:dyDescent="0.55000000000000004">
      <c r="A413" s="5" t="s">
        <v>1172</v>
      </c>
      <c r="B413" s="5" t="s">
        <v>14</v>
      </c>
      <c r="C413">
        <v>39000</v>
      </c>
      <c r="D413">
        <v>67</v>
      </c>
      <c r="E413" t="s">
        <v>1324</v>
      </c>
      <c r="F413" s="6" t="s">
        <v>1360</v>
      </c>
      <c r="G413" t="s">
        <v>43</v>
      </c>
      <c r="H413" t="s">
        <v>23</v>
      </c>
      <c r="I413" t="s">
        <v>17</v>
      </c>
      <c r="J413" s="8">
        <v>15150</v>
      </c>
      <c r="K413" t="s">
        <v>1326</v>
      </c>
      <c r="L413" t="s">
        <v>1320</v>
      </c>
      <c r="M413" t="s">
        <v>46</v>
      </c>
      <c r="N413">
        <v>7</v>
      </c>
    </row>
    <row r="414" spans="1:14" ht="90" x14ac:dyDescent="0.55000000000000004">
      <c r="A414" s="5" t="s">
        <v>1172</v>
      </c>
      <c r="B414" s="5" t="s">
        <v>14</v>
      </c>
      <c r="C414">
        <v>39000</v>
      </c>
      <c r="D414">
        <v>68</v>
      </c>
      <c r="E414" t="s">
        <v>1327</v>
      </c>
      <c r="F414" s="6" t="s">
        <v>1361</v>
      </c>
      <c r="G414" t="s">
        <v>43</v>
      </c>
      <c r="H414" t="s">
        <v>23</v>
      </c>
      <c r="I414" t="s">
        <v>17</v>
      </c>
      <c r="J414" s="8">
        <v>4520</v>
      </c>
      <c r="K414" t="s">
        <v>1329</v>
      </c>
      <c r="L414" t="s">
        <v>1330</v>
      </c>
      <c r="M414" t="s">
        <v>101</v>
      </c>
      <c r="N414">
        <v>7</v>
      </c>
    </row>
    <row r="415" spans="1:14" ht="216" x14ac:dyDescent="0.55000000000000004">
      <c r="A415" s="5" t="s">
        <v>1172</v>
      </c>
      <c r="B415" s="5" t="s">
        <v>14</v>
      </c>
      <c r="C415">
        <v>39000</v>
      </c>
      <c r="D415">
        <v>69</v>
      </c>
      <c r="E415" t="s">
        <v>1331</v>
      </c>
      <c r="F415" s="6" t="s">
        <v>1362</v>
      </c>
      <c r="G415" t="s">
        <v>43</v>
      </c>
      <c r="H415" t="s">
        <v>23</v>
      </c>
      <c r="I415" t="s">
        <v>55</v>
      </c>
      <c r="J415" s="8">
        <v>1643</v>
      </c>
      <c r="K415" t="s">
        <v>1333</v>
      </c>
      <c r="L415" t="s">
        <v>26</v>
      </c>
      <c r="M415" t="s">
        <v>98</v>
      </c>
      <c r="N415">
        <v>7</v>
      </c>
    </row>
    <row r="416" spans="1:14" ht="270" x14ac:dyDescent="0.55000000000000004">
      <c r="A416" s="5" t="s">
        <v>1172</v>
      </c>
      <c r="B416" s="5" t="s">
        <v>14</v>
      </c>
      <c r="C416">
        <v>39000</v>
      </c>
      <c r="D416">
        <v>70</v>
      </c>
      <c r="E416" t="s">
        <v>1334</v>
      </c>
      <c r="F416" s="6" t="s">
        <v>1363</v>
      </c>
      <c r="G416" t="s">
        <v>22</v>
      </c>
      <c r="H416" t="s">
        <v>23</v>
      </c>
      <c r="I416" t="s">
        <v>30</v>
      </c>
      <c r="J416" s="8">
        <v>32408</v>
      </c>
      <c r="K416" t="s">
        <v>1336</v>
      </c>
      <c r="L416" t="s">
        <v>1337</v>
      </c>
      <c r="M416" t="s">
        <v>24</v>
      </c>
      <c r="N416">
        <v>7</v>
      </c>
    </row>
    <row r="417" spans="1:14" ht="180" x14ac:dyDescent="0.55000000000000004">
      <c r="A417" s="5" t="s">
        <v>1172</v>
      </c>
      <c r="B417" s="5" t="s">
        <v>14</v>
      </c>
      <c r="C417">
        <v>39000</v>
      </c>
      <c r="D417">
        <v>71</v>
      </c>
      <c r="E417" t="s">
        <v>1338</v>
      </c>
      <c r="F417" s="6" t="s">
        <v>1364</v>
      </c>
      <c r="G417" t="s">
        <v>56</v>
      </c>
      <c r="H417" t="s">
        <v>23</v>
      </c>
      <c r="I417" t="s">
        <v>55</v>
      </c>
      <c r="J417" s="8">
        <v>32984</v>
      </c>
      <c r="K417" t="s">
        <v>1340</v>
      </c>
      <c r="L417" t="s">
        <v>26</v>
      </c>
      <c r="M417" t="s">
        <v>57</v>
      </c>
      <c r="N417">
        <v>7</v>
      </c>
    </row>
    <row r="418" spans="1:14" ht="180" x14ac:dyDescent="0.55000000000000004">
      <c r="A418" s="5" t="s">
        <v>1172</v>
      </c>
      <c r="B418" s="5" t="s">
        <v>14</v>
      </c>
      <c r="C418">
        <v>39000</v>
      </c>
      <c r="D418">
        <v>72</v>
      </c>
      <c r="E418" t="s">
        <v>1341</v>
      </c>
      <c r="F418" s="6" t="s">
        <v>1365</v>
      </c>
      <c r="G418" t="s">
        <v>56</v>
      </c>
      <c r="H418" t="s">
        <v>55</v>
      </c>
      <c r="I418" t="s">
        <v>40</v>
      </c>
      <c r="J418" s="8">
        <v>118500</v>
      </c>
      <c r="K418" t="s">
        <v>1343</v>
      </c>
      <c r="L418" t="s">
        <v>1344</v>
      </c>
      <c r="M418" t="s">
        <v>57</v>
      </c>
      <c r="N418">
        <v>7</v>
      </c>
    </row>
    <row r="419" spans="1:14" ht="108" x14ac:dyDescent="0.55000000000000004">
      <c r="A419" s="5" t="s">
        <v>1172</v>
      </c>
      <c r="B419" s="5" t="s">
        <v>14</v>
      </c>
      <c r="C419">
        <v>39000</v>
      </c>
      <c r="D419">
        <v>73</v>
      </c>
      <c r="E419" t="s">
        <v>1345</v>
      </c>
      <c r="F419" s="6" t="s">
        <v>1366</v>
      </c>
      <c r="G419" t="s">
        <v>33</v>
      </c>
      <c r="H419" t="s">
        <v>16</v>
      </c>
      <c r="I419" t="s">
        <v>17</v>
      </c>
      <c r="J419" s="8">
        <v>2892</v>
      </c>
      <c r="K419" t="s">
        <v>1347</v>
      </c>
      <c r="L419" t="s">
        <v>1348</v>
      </c>
      <c r="M419" t="s">
        <v>34</v>
      </c>
      <c r="N419">
        <v>7</v>
      </c>
    </row>
    <row r="420" spans="1:14" ht="198" x14ac:dyDescent="0.55000000000000004">
      <c r="A420" s="5" t="s">
        <v>1172</v>
      </c>
      <c r="B420" s="5" t="s">
        <v>14</v>
      </c>
      <c r="C420">
        <v>39000</v>
      </c>
      <c r="D420">
        <v>74</v>
      </c>
      <c r="E420" t="s">
        <v>1349</v>
      </c>
      <c r="F420" s="6" t="s">
        <v>1367</v>
      </c>
      <c r="G420" t="s">
        <v>33</v>
      </c>
      <c r="H420" t="s">
        <v>16</v>
      </c>
      <c r="I420" t="s">
        <v>17</v>
      </c>
      <c r="J420" s="8">
        <v>192</v>
      </c>
      <c r="K420" t="s">
        <v>1351</v>
      </c>
      <c r="L420" t="s">
        <v>1348</v>
      </c>
      <c r="M420" t="s">
        <v>34</v>
      </c>
      <c r="N420">
        <v>7</v>
      </c>
    </row>
    <row r="421" spans="1:14" ht="252" x14ac:dyDescent="0.55000000000000004">
      <c r="A421" s="5" t="s">
        <v>1172</v>
      </c>
      <c r="B421" s="5" t="s">
        <v>14</v>
      </c>
      <c r="C421">
        <v>39000</v>
      </c>
      <c r="D421">
        <v>75</v>
      </c>
      <c r="E421" t="s">
        <v>1368</v>
      </c>
      <c r="F421" s="6" t="s">
        <v>1369</v>
      </c>
      <c r="G421" t="s">
        <v>36</v>
      </c>
      <c r="H421" t="s">
        <v>16</v>
      </c>
      <c r="I421" t="s">
        <v>17</v>
      </c>
      <c r="J421" s="8">
        <v>42732</v>
      </c>
      <c r="K421" t="s">
        <v>1370</v>
      </c>
      <c r="L421" t="s">
        <v>112</v>
      </c>
      <c r="M421" t="s">
        <v>53</v>
      </c>
      <c r="N421">
        <v>7</v>
      </c>
    </row>
    <row r="422" spans="1:14" ht="108" x14ac:dyDescent="0.55000000000000004">
      <c r="A422" s="5" t="s">
        <v>1172</v>
      </c>
      <c r="B422" s="5" t="s">
        <v>14</v>
      </c>
      <c r="C422">
        <v>39000</v>
      </c>
      <c r="D422">
        <v>76</v>
      </c>
      <c r="E422" t="s">
        <v>1371</v>
      </c>
      <c r="F422" s="6" t="s">
        <v>1372</v>
      </c>
      <c r="G422" t="s">
        <v>36</v>
      </c>
      <c r="H422" t="s">
        <v>16</v>
      </c>
      <c r="I422" t="s">
        <v>17</v>
      </c>
      <c r="J422" s="8">
        <v>86800</v>
      </c>
      <c r="K422" t="s">
        <v>1190</v>
      </c>
      <c r="L422" t="s">
        <v>112</v>
      </c>
      <c r="M422" t="s">
        <v>53</v>
      </c>
      <c r="N422">
        <v>7</v>
      </c>
    </row>
    <row r="423" spans="1:14" ht="216" x14ac:dyDescent="0.55000000000000004">
      <c r="A423" s="5" t="s">
        <v>1172</v>
      </c>
      <c r="B423" s="5" t="s">
        <v>14</v>
      </c>
      <c r="C423">
        <v>39000</v>
      </c>
      <c r="D423">
        <v>77</v>
      </c>
      <c r="E423" t="s">
        <v>1373</v>
      </c>
      <c r="F423" s="6" t="s">
        <v>1374</v>
      </c>
      <c r="G423" t="s">
        <v>36</v>
      </c>
      <c r="H423" t="s">
        <v>16</v>
      </c>
      <c r="I423" t="s">
        <v>17</v>
      </c>
      <c r="J423" s="8">
        <v>12219</v>
      </c>
      <c r="K423" t="s">
        <v>1375</v>
      </c>
      <c r="L423" t="s">
        <v>112</v>
      </c>
      <c r="M423" t="s">
        <v>53</v>
      </c>
      <c r="N423">
        <v>7</v>
      </c>
    </row>
    <row r="424" spans="1:14" ht="126" x14ac:dyDescent="0.55000000000000004">
      <c r="A424" s="5" t="s">
        <v>1172</v>
      </c>
      <c r="B424" s="5" t="s">
        <v>14</v>
      </c>
      <c r="C424">
        <v>39000</v>
      </c>
      <c r="D424">
        <v>78</v>
      </c>
      <c r="E424" t="s">
        <v>1376</v>
      </c>
      <c r="F424" s="6" t="s">
        <v>1377</v>
      </c>
      <c r="G424" t="s">
        <v>36</v>
      </c>
      <c r="H424" t="s">
        <v>23</v>
      </c>
      <c r="I424" t="s">
        <v>23</v>
      </c>
      <c r="J424" s="8">
        <v>7020</v>
      </c>
      <c r="K424" t="s">
        <v>1378</v>
      </c>
      <c r="L424" t="s">
        <v>1379</v>
      </c>
      <c r="M424" t="s">
        <v>53</v>
      </c>
      <c r="N424">
        <v>7</v>
      </c>
    </row>
    <row r="425" spans="1:14" ht="144" x14ac:dyDescent="0.55000000000000004">
      <c r="A425" s="5" t="s">
        <v>1172</v>
      </c>
      <c r="B425" s="5" t="s">
        <v>14</v>
      </c>
      <c r="C425">
        <v>39000</v>
      </c>
      <c r="D425">
        <v>79</v>
      </c>
      <c r="E425" t="s">
        <v>1380</v>
      </c>
      <c r="F425" s="6" t="s">
        <v>1381</v>
      </c>
      <c r="G425" t="s">
        <v>36</v>
      </c>
      <c r="H425" t="s">
        <v>16</v>
      </c>
      <c r="I425" t="s">
        <v>45</v>
      </c>
      <c r="J425" s="8">
        <v>11728</v>
      </c>
      <c r="K425" t="s">
        <v>1382</v>
      </c>
      <c r="L425" t="s">
        <v>112</v>
      </c>
      <c r="M425" t="s">
        <v>53</v>
      </c>
      <c r="N425">
        <v>7</v>
      </c>
    </row>
    <row r="426" spans="1:14" ht="144" x14ac:dyDescent="0.55000000000000004">
      <c r="A426" s="5" t="s">
        <v>1172</v>
      </c>
      <c r="B426" s="5" t="s">
        <v>14</v>
      </c>
      <c r="C426">
        <v>39000</v>
      </c>
      <c r="D426">
        <v>80</v>
      </c>
      <c r="E426" t="s">
        <v>1383</v>
      </c>
      <c r="F426" s="6" t="s">
        <v>1384</v>
      </c>
      <c r="G426" t="s">
        <v>33</v>
      </c>
      <c r="H426" t="s">
        <v>44</v>
      </c>
      <c r="I426" t="s">
        <v>17</v>
      </c>
      <c r="J426" s="8">
        <v>7181</v>
      </c>
      <c r="K426" t="s">
        <v>1385</v>
      </c>
      <c r="L426" t="s">
        <v>1386</v>
      </c>
      <c r="M426" t="s">
        <v>21</v>
      </c>
      <c r="N426">
        <v>7</v>
      </c>
    </row>
    <row r="427" spans="1:14" ht="216" x14ac:dyDescent="0.55000000000000004">
      <c r="A427" s="5" t="s">
        <v>1172</v>
      </c>
      <c r="B427" s="5" t="s">
        <v>14</v>
      </c>
      <c r="C427">
        <v>39000</v>
      </c>
      <c r="D427">
        <v>81</v>
      </c>
      <c r="E427" t="s">
        <v>1387</v>
      </c>
      <c r="F427" s="6" t="s">
        <v>1388</v>
      </c>
      <c r="G427" t="s">
        <v>22</v>
      </c>
      <c r="H427" t="s">
        <v>16</v>
      </c>
      <c r="I427" t="s">
        <v>17</v>
      </c>
      <c r="J427" s="8">
        <v>124365</v>
      </c>
      <c r="K427" t="s">
        <v>1389</v>
      </c>
      <c r="L427" t="s">
        <v>112</v>
      </c>
      <c r="M427" t="s">
        <v>21</v>
      </c>
      <c r="N427">
        <v>7</v>
      </c>
    </row>
    <row r="428" spans="1:14" ht="144" x14ac:dyDescent="0.55000000000000004">
      <c r="A428" s="5" t="s">
        <v>1172</v>
      </c>
      <c r="B428" s="5" t="s">
        <v>14</v>
      </c>
      <c r="C428">
        <v>39000</v>
      </c>
      <c r="D428">
        <v>82</v>
      </c>
      <c r="E428" t="s">
        <v>1390</v>
      </c>
      <c r="F428" s="6" t="s">
        <v>1391</v>
      </c>
      <c r="G428" t="s">
        <v>36</v>
      </c>
      <c r="H428" t="s">
        <v>16</v>
      </c>
      <c r="I428" t="s">
        <v>17</v>
      </c>
      <c r="J428" s="8">
        <v>217901</v>
      </c>
      <c r="K428" t="s">
        <v>1392</v>
      </c>
      <c r="L428" t="s">
        <v>112</v>
      </c>
      <c r="M428" t="s">
        <v>21</v>
      </c>
      <c r="N428">
        <v>7</v>
      </c>
    </row>
    <row r="429" spans="1:14" ht="216" x14ac:dyDescent="0.55000000000000004">
      <c r="A429" s="5" t="s">
        <v>1172</v>
      </c>
      <c r="B429" s="5" t="s">
        <v>14</v>
      </c>
      <c r="C429">
        <v>39000</v>
      </c>
      <c r="D429">
        <v>83</v>
      </c>
      <c r="E429" t="s">
        <v>1393</v>
      </c>
      <c r="F429" s="6" t="s">
        <v>1394</v>
      </c>
      <c r="G429" t="s">
        <v>36</v>
      </c>
      <c r="H429" t="s">
        <v>16</v>
      </c>
      <c r="I429" t="s">
        <v>17</v>
      </c>
      <c r="J429" s="8">
        <v>211965</v>
      </c>
      <c r="K429" t="s">
        <v>1395</v>
      </c>
      <c r="L429" t="s">
        <v>112</v>
      </c>
      <c r="M429" t="s">
        <v>21</v>
      </c>
      <c r="N429">
        <v>7</v>
      </c>
    </row>
    <row r="430" spans="1:14" ht="162" x14ac:dyDescent="0.55000000000000004">
      <c r="A430" s="5" t="s">
        <v>1172</v>
      </c>
      <c r="B430" s="5" t="s">
        <v>14</v>
      </c>
      <c r="C430">
        <v>39000</v>
      </c>
      <c r="D430">
        <v>84</v>
      </c>
      <c r="E430" t="s">
        <v>1396</v>
      </c>
      <c r="F430" s="6" t="s">
        <v>1397</v>
      </c>
      <c r="G430" t="s">
        <v>22</v>
      </c>
      <c r="H430" t="s">
        <v>16</v>
      </c>
      <c r="I430" t="s">
        <v>17</v>
      </c>
      <c r="J430" s="8">
        <v>21825</v>
      </c>
      <c r="K430" t="s">
        <v>1398</v>
      </c>
      <c r="L430" t="s">
        <v>112</v>
      </c>
      <c r="M430" t="s">
        <v>21</v>
      </c>
      <c r="N430">
        <v>7</v>
      </c>
    </row>
    <row r="431" spans="1:14" ht="108" x14ac:dyDescent="0.55000000000000004">
      <c r="A431" s="5" t="s">
        <v>1172</v>
      </c>
      <c r="B431" s="5" t="s">
        <v>14</v>
      </c>
      <c r="C431">
        <v>39000</v>
      </c>
      <c r="D431">
        <v>85</v>
      </c>
      <c r="E431" t="s">
        <v>1399</v>
      </c>
      <c r="F431" s="6" t="s">
        <v>1400</v>
      </c>
      <c r="G431" t="s">
        <v>56</v>
      </c>
      <c r="H431" t="s">
        <v>16</v>
      </c>
      <c r="I431" t="s">
        <v>17</v>
      </c>
      <c r="J431" s="8">
        <v>3264</v>
      </c>
      <c r="K431" t="s">
        <v>1401</v>
      </c>
      <c r="L431" t="s">
        <v>112</v>
      </c>
      <c r="M431" t="s">
        <v>57</v>
      </c>
      <c r="N431">
        <v>7</v>
      </c>
    </row>
    <row r="432" spans="1:14" ht="162" x14ac:dyDescent="0.55000000000000004">
      <c r="A432" s="5" t="s">
        <v>1172</v>
      </c>
      <c r="B432" s="5" t="s">
        <v>14</v>
      </c>
      <c r="C432">
        <v>39000</v>
      </c>
      <c r="D432">
        <v>86</v>
      </c>
      <c r="E432" t="s">
        <v>1402</v>
      </c>
      <c r="F432" s="6" t="s">
        <v>1403</v>
      </c>
      <c r="G432" t="s">
        <v>56</v>
      </c>
      <c r="H432" t="s">
        <v>16</v>
      </c>
      <c r="I432" t="s">
        <v>17</v>
      </c>
      <c r="J432" s="8">
        <v>5908</v>
      </c>
      <c r="K432" t="s">
        <v>1404</v>
      </c>
      <c r="L432" t="s">
        <v>112</v>
      </c>
      <c r="M432" t="s">
        <v>57</v>
      </c>
      <c r="N432">
        <v>7</v>
      </c>
    </row>
    <row r="433" spans="1:14" ht="144" x14ac:dyDescent="0.55000000000000004">
      <c r="A433" s="5" t="s">
        <v>1172</v>
      </c>
      <c r="B433" s="5" t="s">
        <v>14</v>
      </c>
      <c r="C433">
        <v>39000</v>
      </c>
      <c r="D433">
        <v>87</v>
      </c>
      <c r="E433" t="s">
        <v>1405</v>
      </c>
      <c r="F433" s="6" t="s">
        <v>1406</v>
      </c>
      <c r="G433" t="s">
        <v>56</v>
      </c>
      <c r="H433" t="s">
        <v>16</v>
      </c>
      <c r="I433" t="s">
        <v>17</v>
      </c>
      <c r="J433" s="8">
        <v>1309</v>
      </c>
      <c r="K433" t="s">
        <v>1407</v>
      </c>
      <c r="L433" t="s">
        <v>1408</v>
      </c>
      <c r="M433" t="s">
        <v>57</v>
      </c>
      <c r="N433">
        <v>7</v>
      </c>
    </row>
    <row r="434" spans="1:14" ht="90" x14ac:dyDescent="0.55000000000000004">
      <c r="A434" s="5" t="s">
        <v>1172</v>
      </c>
      <c r="B434" s="5" t="s">
        <v>14</v>
      </c>
      <c r="C434">
        <v>39000</v>
      </c>
      <c r="D434">
        <v>88</v>
      </c>
      <c r="E434" t="s">
        <v>1409</v>
      </c>
      <c r="F434" s="6" t="s">
        <v>1410</v>
      </c>
      <c r="G434" t="s">
        <v>56</v>
      </c>
      <c r="H434" t="s">
        <v>16</v>
      </c>
      <c r="I434" t="s">
        <v>17</v>
      </c>
      <c r="J434" s="8">
        <v>4000</v>
      </c>
      <c r="K434" t="s">
        <v>1411</v>
      </c>
      <c r="L434" t="s">
        <v>112</v>
      </c>
      <c r="M434" t="s">
        <v>57</v>
      </c>
      <c r="N434">
        <v>7</v>
      </c>
    </row>
    <row r="435" spans="1:14" ht="270" x14ac:dyDescent="0.55000000000000004">
      <c r="A435" s="5" t="s">
        <v>1172</v>
      </c>
      <c r="B435" s="5" t="s">
        <v>14</v>
      </c>
      <c r="C435">
        <v>39000</v>
      </c>
      <c r="D435">
        <v>89</v>
      </c>
      <c r="E435" t="s">
        <v>1412</v>
      </c>
      <c r="F435" s="6" t="s">
        <v>1413</v>
      </c>
      <c r="G435" t="s">
        <v>22</v>
      </c>
      <c r="H435" t="s">
        <v>16</v>
      </c>
      <c r="I435" t="s">
        <v>17</v>
      </c>
      <c r="J435" s="8">
        <v>17980</v>
      </c>
      <c r="K435" t="s">
        <v>1414</v>
      </c>
      <c r="L435" t="s">
        <v>1415</v>
      </c>
      <c r="M435" t="s">
        <v>21</v>
      </c>
      <c r="N435">
        <v>7</v>
      </c>
    </row>
    <row r="436" spans="1:14" ht="288" x14ac:dyDescent="0.55000000000000004">
      <c r="A436" s="5" t="s">
        <v>1172</v>
      </c>
      <c r="B436" s="5" t="s">
        <v>14</v>
      </c>
      <c r="C436">
        <v>39000</v>
      </c>
      <c r="D436">
        <v>90</v>
      </c>
      <c r="E436" t="s">
        <v>1416</v>
      </c>
      <c r="F436" s="6" t="s">
        <v>1417</v>
      </c>
      <c r="G436" t="s">
        <v>22</v>
      </c>
      <c r="H436" t="s">
        <v>16</v>
      </c>
      <c r="I436" t="s">
        <v>17</v>
      </c>
      <c r="J436" s="8">
        <v>1167</v>
      </c>
      <c r="K436" t="s">
        <v>1418</v>
      </c>
      <c r="L436" t="s">
        <v>112</v>
      </c>
      <c r="M436" t="s">
        <v>21</v>
      </c>
      <c r="N436">
        <v>7</v>
      </c>
    </row>
    <row r="437" spans="1:14" ht="180" x14ac:dyDescent="0.55000000000000004">
      <c r="A437" s="5" t="s">
        <v>1172</v>
      </c>
      <c r="B437" s="5" t="s">
        <v>14</v>
      </c>
      <c r="C437">
        <v>39000</v>
      </c>
      <c r="D437">
        <v>91</v>
      </c>
      <c r="E437" t="s">
        <v>1352</v>
      </c>
      <c r="F437" s="6" t="s">
        <v>1353</v>
      </c>
      <c r="G437" t="s">
        <v>22</v>
      </c>
      <c r="H437" t="s">
        <v>23</v>
      </c>
      <c r="I437" t="s">
        <v>17</v>
      </c>
      <c r="J437" s="8">
        <v>121159</v>
      </c>
      <c r="K437" t="s">
        <v>1354</v>
      </c>
      <c r="L437" t="s">
        <v>18</v>
      </c>
      <c r="M437" t="s">
        <v>21</v>
      </c>
      <c r="N437">
        <v>7</v>
      </c>
    </row>
    <row r="438" spans="1:14" ht="216" x14ac:dyDescent="0.55000000000000004">
      <c r="A438" s="5" t="s">
        <v>1172</v>
      </c>
      <c r="B438" s="5" t="s">
        <v>1419</v>
      </c>
      <c r="C438">
        <v>39201</v>
      </c>
      <c r="D438">
        <v>1</v>
      </c>
      <c r="E438" t="s">
        <v>1420</v>
      </c>
      <c r="F438" s="6" t="s">
        <v>1421</v>
      </c>
      <c r="G438" t="s">
        <v>28</v>
      </c>
      <c r="H438" t="s">
        <v>37</v>
      </c>
      <c r="I438" t="s">
        <v>40</v>
      </c>
      <c r="J438" s="8">
        <v>1045292</v>
      </c>
      <c r="K438" t="s">
        <v>31</v>
      </c>
      <c r="L438" t="s">
        <v>32</v>
      </c>
      <c r="M438" t="s">
        <v>21</v>
      </c>
      <c r="N438">
        <v>7</v>
      </c>
    </row>
    <row r="439" spans="1:14" ht="108" x14ac:dyDescent="0.55000000000000004">
      <c r="A439" s="5" t="s">
        <v>1172</v>
      </c>
      <c r="B439" s="5" t="s">
        <v>1419</v>
      </c>
      <c r="C439">
        <v>39201</v>
      </c>
      <c r="D439">
        <v>2</v>
      </c>
      <c r="E439" t="s">
        <v>1422</v>
      </c>
      <c r="F439" s="6" t="s">
        <v>1423</v>
      </c>
      <c r="G439" t="s">
        <v>28</v>
      </c>
      <c r="H439" t="s">
        <v>23</v>
      </c>
      <c r="I439" t="s">
        <v>52</v>
      </c>
      <c r="J439" s="8">
        <v>2772</v>
      </c>
      <c r="K439" t="s">
        <v>1424</v>
      </c>
      <c r="L439" t="s">
        <v>32</v>
      </c>
      <c r="M439" t="s">
        <v>21</v>
      </c>
      <c r="N439">
        <v>7</v>
      </c>
    </row>
    <row r="440" spans="1:14" ht="162" x14ac:dyDescent="0.55000000000000004">
      <c r="A440" s="5" t="s">
        <v>1172</v>
      </c>
      <c r="B440" s="5" t="s">
        <v>1419</v>
      </c>
      <c r="C440">
        <v>39201</v>
      </c>
      <c r="D440">
        <v>5</v>
      </c>
      <c r="E440" t="s">
        <v>1425</v>
      </c>
      <c r="F440" s="6" t="s">
        <v>1426</v>
      </c>
      <c r="G440" t="s">
        <v>33</v>
      </c>
      <c r="H440" t="s">
        <v>23</v>
      </c>
      <c r="I440" t="s">
        <v>17</v>
      </c>
      <c r="J440" s="8">
        <v>8478</v>
      </c>
      <c r="K440" t="s">
        <v>1427</v>
      </c>
      <c r="L440" t="s">
        <v>1428</v>
      </c>
      <c r="M440" t="s">
        <v>48</v>
      </c>
      <c r="N440">
        <v>7</v>
      </c>
    </row>
    <row r="441" spans="1:14" ht="180" x14ac:dyDescent="0.55000000000000004">
      <c r="A441" s="5" t="s">
        <v>1172</v>
      </c>
      <c r="B441" s="5" t="s">
        <v>1419</v>
      </c>
      <c r="C441">
        <v>39201</v>
      </c>
      <c r="D441">
        <v>6</v>
      </c>
      <c r="E441" t="s">
        <v>1429</v>
      </c>
      <c r="F441" s="6" t="s">
        <v>1430</v>
      </c>
      <c r="G441" t="s">
        <v>33</v>
      </c>
      <c r="H441" t="s">
        <v>23</v>
      </c>
      <c r="I441" t="s">
        <v>17</v>
      </c>
      <c r="J441" s="8">
        <v>9886</v>
      </c>
      <c r="K441" t="s">
        <v>1427</v>
      </c>
      <c r="L441" t="s">
        <v>1428</v>
      </c>
      <c r="M441" t="s">
        <v>48</v>
      </c>
      <c r="N441">
        <v>7</v>
      </c>
    </row>
    <row r="442" spans="1:14" ht="198" x14ac:dyDescent="0.55000000000000004">
      <c r="A442" s="5" t="s">
        <v>1172</v>
      </c>
      <c r="B442" s="5" t="s">
        <v>1419</v>
      </c>
      <c r="C442">
        <v>39201</v>
      </c>
      <c r="D442">
        <v>7</v>
      </c>
      <c r="E442" t="s">
        <v>1431</v>
      </c>
      <c r="F442" s="6" t="s">
        <v>1432</v>
      </c>
      <c r="G442" t="s">
        <v>33</v>
      </c>
      <c r="H442" t="s">
        <v>23</v>
      </c>
      <c r="I442" t="s">
        <v>17</v>
      </c>
      <c r="J442" s="8">
        <v>50996</v>
      </c>
      <c r="K442" t="s">
        <v>1427</v>
      </c>
      <c r="L442" t="s">
        <v>1428</v>
      </c>
      <c r="M442" t="s">
        <v>48</v>
      </c>
      <c r="N442">
        <v>7</v>
      </c>
    </row>
    <row r="443" spans="1:14" ht="252" x14ac:dyDescent="0.55000000000000004">
      <c r="A443" s="5" t="s">
        <v>1172</v>
      </c>
      <c r="B443" s="5" t="s">
        <v>1419</v>
      </c>
      <c r="C443">
        <v>39201</v>
      </c>
      <c r="D443">
        <v>8</v>
      </c>
      <c r="E443" t="s">
        <v>1433</v>
      </c>
      <c r="F443" s="6" t="s">
        <v>1434</v>
      </c>
      <c r="G443" t="s">
        <v>33</v>
      </c>
      <c r="H443" t="s">
        <v>23</v>
      </c>
      <c r="I443" t="s">
        <v>17</v>
      </c>
      <c r="J443" s="8">
        <v>86081</v>
      </c>
      <c r="K443" t="s">
        <v>1435</v>
      </c>
      <c r="L443" t="s">
        <v>1428</v>
      </c>
      <c r="M443" t="s">
        <v>34</v>
      </c>
      <c r="N443">
        <v>7</v>
      </c>
    </row>
    <row r="444" spans="1:14" ht="234" x14ac:dyDescent="0.55000000000000004">
      <c r="A444" s="5" t="s">
        <v>1172</v>
      </c>
      <c r="B444" s="5" t="s">
        <v>1419</v>
      </c>
      <c r="C444">
        <v>39201</v>
      </c>
      <c r="D444">
        <v>9</v>
      </c>
      <c r="E444" t="s">
        <v>1436</v>
      </c>
      <c r="F444" s="6" t="s">
        <v>1437</v>
      </c>
      <c r="G444" t="s">
        <v>33</v>
      </c>
      <c r="H444" t="s">
        <v>23</v>
      </c>
      <c r="I444" t="s">
        <v>17</v>
      </c>
      <c r="J444" s="8">
        <v>226</v>
      </c>
      <c r="K444" t="s">
        <v>1435</v>
      </c>
      <c r="L444" t="s">
        <v>1428</v>
      </c>
      <c r="M444" t="s">
        <v>34</v>
      </c>
      <c r="N444">
        <v>7</v>
      </c>
    </row>
    <row r="445" spans="1:14" ht="162" x14ac:dyDescent="0.55000000000000004">
      <c r="A445" s="5" t="s">
        <v>1172</v>
      </c>
      <c r="B445" s="5" t="s">
        <v>1419</v>
      </c>
      <c r="C445">
        <v>39201</v>
      </c>
      <c r="D445">
        <v>10</v>
      </c>
      <c r="E445" t="s">
        <v>75</v>
      </c>
      <c r="F445" s="6" t="s">
        <v>1438</v>
      </c>
      <c r="G445" t="s">
        <v>15</v>
      </c>
      <c r="H445" t="s">
        <v>16</v>
      </c>
      <c r="I445" t="s">
        <v>17</v>
      </c>
      <c r="J445" s="8">
        <v>180227</v>
      </c>
      <c r="K445" t="s">
        <v>1439</v>
      </c>
      <c r="L445" t="s">
        <v>1428</v>
      </c>
      <c r="M445" t="s">
        <v>21</v>
      </c>
      <c r="N445">
        <v>7</v>
      </c>
    </row>
    <row r="446" spans="1:14" ht="216" x14ac:dyDescent="0.55000000000000004">
      <c r="A446" s="5" t="s">
        <v>1172</v>
      </c>
      <c r="B446" s="5" t="s">
        <v>1440</v>
      </c>
      <c r="C446">
        <v>39202</v>
      </c>
      <c r="D446">
        <v>1</v>
      </c>
      <c r="E446" t="s">
        <v>1441</v>
      </c>
      <c r="F446" s="6" t="s">
        <v>1442</v>
      </c>
      <c r="G446" t="s">
        <v>28</v>
      </c>
      <c r="H446" t="s">
        <v>29</v>
      </c>
      <c r="I446" t="s">
        <v>17</v>
      </c>
      <c r="J446" s="8">
        <v>43771</v>
      </c>
      <c r="K446" t="s">
        <v>38</v>
      </c>
      <c r="L446" t="s">
        <v>68</v>
      </c>
      <c r="M446" t="s">
        <v>21</v>
      </c>
      <c r="N446">
        <v>7</v>
      </c>
    </row>
    <row r="447" spans="1:14" ht="144" x14ac:dyDescent="0.55000000000000004">
      <c r="A447" s="5" t="s">
        <v>1172</v>
      </c>
      <c r="B447" s="5" t="s">
        <v>1440</v>
      </c>
      <c r="C447">
        <v>39202</v>
      </c>
      <c r="D447">
        <v>5</v>
      </c>
      <c r="E447" t="s">
        <v>1443</v>
      </c>
      <c r="F447" s="6" t="s">
        <v>1444</v>
      </c>
      <c r="G447" t="s">
        <v>43</v>
      </c>
      <c r="H447" t="s">
        <v>45</v>
      </c>
      <c r="I447" t="s">
        <v>52</v>
      </c>
      <c r="J447" s="8">
        <v>1800</v>
      </c>
      <c r="K447" t="s">
        <v>1445</v>
      </c>
      <c r="L447" t="s">
        <v>599</v>
      </c>
      <c r="M447" t="s">
        <v>47</v>
      </c>
      <c r="N447">
        <v>7</v>
      </c>
    </row>
    <row r="448" spans="1:14" ht="144" x14ac:dyDescent="0.55000000000000004">
      <c r="A448" s="5" t="s">
        <v>1172</v>
      </c>
      <c r="B448" s="5" t="s">
        <v>1440</v>
      </c>
      <c r="C448">
        <v>39202</v>
      </c>
      <c r="D448">
        <v>6</v>
      </c>
      <c r="E448" t="s">
        <v>1446</v>
      </c>
      <c r="F448" s="6" t="s">
        <v>1447</v>
      </c>
      <c r="G448" t="s">
        <v>33</v>
      </c>
      <c r="H448" t="s">
        <v>55</v>
      </c>
      <c r="I448" t="s">
        <v>17</v>
      </c>
      <c r="J448" s="8">
        <v>8646</v>
      </c>
      <c r="K448" t="s">
        <v>132</v>
      </c>
      <c r="L448" t="s">
        <v>599</v>
      </c>
      <c r="M448" t="s">
        <v>21</v>
      </c>
      <c r="N448">
        <v>7</v>
      </c>
    </row>
    <row r="449" spans="1:14" ht="216" x14ac:dyDescent="0.55000000000000004">
      <c r="A449" s="5" t="s">
        <v>1172</v>
      </c>
      <c r="B449" s="5" t="s">
        <v>1448</v>
      </c>
      <c r="C449">
        <v>39203</v>
      </c>
      <c r="D449">
        <v>1</v>
      </c>
      <c r="E449" t="s">
        <v>1449</v>
      </c>
      <c r="F449" s="6" t="s">
        <v>1450</v>
      </c>
      <c r="G449" t="s">
        <v>28</v>
      </c>
      <c r="H449" t="s">
        <v>59</v>
      </c>
      <c r="I449" t="s">
        <v>40</v>
      </c>
      <c r="J449" s="8">
        <v>52921</v>
      </c>
      <c r="K449" t="s">
        <v>71</v>
      </c>
      <c r="L449" t="s">
        <v>39</v>
      </c>
      <c r="M449" t="s">
        <v>21</v>
      </c>
      <c r="N449">
        <v>7</v>
      </c>
    </row>
    <row r="450" spans="1:14" ht="126" x14ac:dyDescent="0.55000000000000004">
      <c r="A450" s="5" t="s">
        <v>1172</v>
      </c>
      <c r="B450" s="5" t="s">
        <v>1448</v>
      </c>
      <c r="C450">
        <v>39203</v>
      </c>
      <c r="D450">
        <v>5</v>
      </c>
      <c r="E450" t="s">
        <v>93</v>
      </c>
      <c r="F450" s="6" t="s">
        <v>1451</v>
      </c>
      <c r="G450" t="s">
        <v>33</v>
      </c>
      <c r="H450" t="s">
        <v>16</v>
      </c>
      <c r="I450" t="s">
        <v>17</v>
      </c>
      <c r="J450" s="8">
        <v>3270</v>
      </c>
      <c r="K450" t="s">
        <v>126</v>
      </c>
      <c r="L450" t="s">
        <v>39</v>
      </c>
      <c r="M450" t="s">
        <v>34</v>
      </c>
      <c r="N450">
        <v>7</v>
      </c>
    </row>
    <row r="451" spans="1:14" ht="126" x14ac:dyDescent="0.55000000000000004">
      <c r="A451" s="5" t="s">
        <v>1172</v>
      </c>
      <c r="B451" s="5" t="s">
        <v>1448</v>
      </c>
      <c r="C451">
        <v>39203</v>
      </c>
      <c r="D451">
        <v>6</v>
      </c>
      <c r="E451" t="s">
        <v>148</v>
      </c>
      <c r="F451" s="6" t="s">
        <v>1452</v>
      </c>
      <c r="G451" t="s">
        <v>56</v>
      </c>
      <c r="H451" t="s">
        <v>16</v>
      </c>
      <c r="I451" t="s">
        <v>17</v>
      </c>
      <c r="J451" s="8">
        <v>18500</v>
      </c>
      <c r="K451" t="s">
        <v>1453</v>
      </c>
      <c r="L451" t="s">
        <v>39</v>
      </c>
      <c r="M451" t="s">
        <v>57</v>
      </c>
      <c r="N451">
        <v>7</v>
      </c>
    </row>
    <row r="452" spans="1:14" ht="162" x14ac:dyDescent="0.55000000000000004">
      <c r="A452" s="5" t="s">
        <v>1172</v>
      </c>
      <c r="B452" s="5" t="s">
        <v>1448</v>
      </c>
      <c r="C452">
        <v>39203</v>
      </c>
      <c r="D452">
        <v>7</v>
      </c>
      <c r="E452" t="s">
        <v>1454</v>
      </c>
      <c r="F452" s="6" t="s">
        <v>1455</v>
      </c>
      <c r="G452" t="s">
        <v>56</v>
      </c>
      <c r="H452" t="s">
        <v>16</v>
      </c>
      <c r="I452" t="s">
        <v>17</v>
      </c>
      <c r="J452" s="8">
        <v>1498</v>
      </c>
      <c r="K452" t="s">
        <v>1456</v>
      </c>
      <c r="L452" t="s">
        <v>39</v>
      </c>
      <c r="M452" t="s">
        <v>57</v>
      </c>
      <c r="N452">
        <v>7</v>
      </c>
    </row>
    <row r="453" spans="1:14" ht="234" x14ac:dyDescent="0.55000000000000004">
      <c r="A453" s="5" t="s">
        <v>1172</v>
      </c>
      <c r="B453" s="5" t="s">
        <v>1448</v>
      </c>
      <c r="C453">
        <v>39203</v>
      </c>
      <c r="D453">
        <v>8</v>
      </c>
      <c r="E453" t="s">
        <v>1457</v>
      </c>
      <c r="F453" s="6" t="s">
        <v>1458</v>
      </c>
      <c r="G453" t="s">
        <v>36</v>
      </c>
      <c r="H453" t="s">
        <v>16</v>
      </c>
      <c r="I453" t="s">
        <v>17</v>
      </c>
      <c r="J453" s="8">
        <v>4143</v>
      </c>
      <c r="K453" t="s">
        <v>1459</v>
      </c>
      <c r="L453" t="s">
        <v>39</v>
      </c>
      <c r="M453" t="s">
        <v>53</v>
      </c>
      <c r="N453">
        <v>7</v>
      </c>
    </row>
    <row r="454" spans="1:14" ht="216" x14ac:dyDescent="0.55000000000000004">
      <c r="A454" s="5" t="s">
        <v>1172</v>
      </c>
      <c r="B454" s="5" t="s">
        <v>1460</v>
      </c>
      <c r="C454">
        <v>39204</v>
      </c>
      <c r="D454">
        <v>1</v>
      </c>
      <c r="E454" t="s">
        <v>1461</v>
      </c>
      <c r="F454" s="6" t="s">
        <v>1462</v>
      </c>
      <c r="G454" t="s">
        <v>28</v>
      </c>
      <c r="H454" t="s">
        <v>59</v>
      </c>
      <c r="I454" t="s">
        <v>17</v>
      </c>
      <c r="J454" s="8">
        <v>117461</v>
      </c>
      <c r="K454" t="s">
        <v>41</v>
      </c>
      <c r="L454" t="s">
        <v>32</v>
      </c>
      <c r="M454" t="s">
        <v>21</v>
      </c>
      <c r="N454">
        <v>7</v>
      </c>
    </row>
    <row r="455" spans="1:14" ht="216" x14ac:dyDescent="0.55000000000000004">
      <c r="A455" s="5" t="s">
        <v>1172</v>
      </c>
      <c r="B455" s="5" t="s">
        <v>1460</v>
      </c>
      <c r="C455">
        <v>39204</v>
      </c>
      <c r="D455">
        <v>5</v>
      </c>
      <c r="E455" t="s">
        <v>1463</v>
      </c>
      <c r="F455" s="6" t="s">
        <v>1464</v>
      </c>
      <c r="G455" t="s">
        <v>36</v>
      </c>
      <c r="H455" t="s">
        <v>16</v>
      </c>
      <c r="I455" t="s">
        <v>17</v>
      </c>
      <c r="J455" s="8">
        <v>6333</v>
      </c>
      <c r="K455" t="s">
        <v>1465</v>
      </c>
      <c r="L455" t="s">
        <v>1466</v>
      </c>
      <c r="M455" t="s">
        <v>53</v>
      </c>
      <c r="N455">
        <v>7</v>
      </c>
    </row>
    <row r="456" spans="1:14" ht="162" x14ac:dyDescent="0.55000000000000004">
      <c r="A456" s="5" t="s">
        <v>1172</v>
      </c>
      <c r="B456" s="5" t="s">
        <v>1460</v>
      </c>
      <c r="C456">
        <v>39204</v>
      </c>
      <c r="D456">
        <v>6</v>
      </c>
      <c r="E456" t="s">
        <v>1467</v>
      </c>
      <c r="F456" s="6" t="s">
        <v>1468</v>
      </c>
      <c r="G456" t="s">
        <v>36</v>
      </c>
      <c r="H456" t="s">
        <v>16</v>
      </c>
      <c r="I456" t="s">
        <v>17</v>
      </c>
      <c r="J456" s="8">
        <v>3891</v>
      </c>
      <c r="K456" t="s">
        <v>1469</v>
      </c>
      <c r="L456" t="s">
        <v>1466</v>
      </c>
      <c r="M456" t="s">
        <v>53</v>
      </c>
      <c r="N456">
        <v>7</v>
      </c>
    </row>
    <row r="457" spans="1:14" ht="162" x14ac:dyDescent="0.55000000000000004">
      <c r="A457" s="5" t="s">
        <v>1172</v>
      </c>
      <c r="B457" s="5" t="s">
        <v>1460</v>
      </c>
      <c r="C457">
        <v>39204</v>
      </c>
      <c r="D457">
        <v>7</v>
      </c>
      <c r="E457" t="s">
        <v>1470</v>
      </c>
      <c r="F457" s="6" t="s">
        <v>1471</v>
      </c>
      <c r="G457" t="s">
        <v>36</v>
      </c>
      <c r="H457" t="s">
        <v>16</v>
      </c>
      <c r="I457" t="s">
        <v>17</v>
      </c>
      <c r="J457" s="8">
        <v>2277</v>
      </c>
      <c r="K457" t="s">
        <v>1469</v>
      </c>
      <c r="L457" t="s">
        <v>1466</v>
      </c>
      <c r="M457" t="s">
        <v>53</v>
      </c>
      <c r="N457">
        <v>7</v>
      </c>
    </row>
    <row r="458" spans="1:14" ht="180" x14ac:dyDescent="0.55000000000000004">
      <c r="A458" s="5" t="s">
        <v>1172</v>
      </c>
      <c r="B458" s="5" t="s">
        <v>1460</v>
      </c>
      <c r="C458">
        <v>39204</v>
      </c>
      <c r="D458">
        <v>8</v>
      </c>
      <c r="E458" t="s">
        <v>1472</v>
      </c>
      <c r="F458" s="6" t="s">
        <v>1473</v>
      </c>
      <c r="G458" t="s">
        <v>43</v>
      </c>
      <c r="H458" t="s">
        <v>54</v>
      </c>
      <c r="I458" t="s">
        <v>52</v>
      </c>
      <c r="J458" s="8">
        <v>10850</v>
      </c>
      <c r="K458" t="s">
        <v>1474</v>
      </c>
      <c r="L458" t="s">
        <v>1475</v>
      </c>
      <c r="M458" t="s">
        <v>47</v>
      </c>
      <c r="N458">
        <v>7</v>
      </c>
    </row>
    <row r="459" spans="1:14" ht="126" x14ac:dyDescent="0.55000000000000004">
      <c r="A459" s="5" t="s">
        <v>1172</v>
      </c>
      <c r="B459" s="5" t="s">
        <v>1460</v>
      </c>
      <c r="C459">
        <v>39204</v>
      </c>
      <c r="D459">
        <v>9</v>
      </c>
      <c r="E459" t="s">
        <v>1476</v>
      </c>
      <c r="F459" s="6" t="s">
        <v>1477</v>
      </c>
      <c r="G459" t="s">
        <v>43</v>
      </c>
      <c r="H459" t="s">
        <v>54</v>
      </c>
      <c r="I459" t="s">
        <v>52</v>
      </c>
      <c r="J459" s="8">
        <v>1500</v>
      </c>
      <c r="K459" t="s">
        <v>1478</v>
      </c>
      <c r="L459" t="s">
        <v>1479</v>
      </c>
      <c r="M459" t="s">
        <v>46</v>
      </c>
      <c r="N459">
        <v>7</v>
      </c>
    </row>
    <row r="460" spans="1:14" ht="162" x14ac:dyDescent="0.55000000000000004">
      <c r="A460" s="5" t="s">
        <v>1172</v>
      </c>
      <c r="B460" s="5" t="s">
        <v>1460</v>
      </c>
      <c r="C460">
        <v>39204</v>
      </c>
      <c r="D460">
        <v>10</v>
      </c>
      <c r="E460" t="s">
        <v>1480</v>
      </c>
      <c r="F460" s="6" t="s">
        <v>1481</v>
      </c>
      <c r="G460" t="s">
        <v>43</v>
      </c>
      <c r="H460" t="s">
        <v>54</v>
      </c>
      <c r="I460" t="s">
        <v>17</v>
      </c>
      <c r="J460" s="8">
        <v>3000</v>
      </c>
      <c r="K460" t="s">
        <v>1474</v>
      </c>
      <c r="L460" t="s">
        <v>1479</v>
      </c>
      <c r="M460" t="s">
        <v>48</v>
      </c>
      <c r="N460">
        <v>7</v>
      </c>
    </row>
    <row r="461" spans="1:14" ht="216" x14ac:dyDescent="0.55000000000000004">
      <c r="A461" s="5" t="s">
        <v>1172</v>
      </c>
      <c r="B461" s="5" t="s">
        <v>1460</v>
      </c>
      <c r="C461">
        <v>39204</v>
      </c>
      <c r="D461">
        <v>11</v>
      </c>
      <c r="E461" t="s">
        <v>1482</v>
      </c>
      <c r="F461" s="6" t="s">
        <v>1483</v>
      </c>
      <c r="G461" t="s">
        <v>36</v>
      </c>
      <c r="H461" t="s">
        <v>16</v>
      </c>
      <c r="I461" t="s">
        <v>17</v>
      </c>
      <c r="J461" s="8">
        <v>25000</v>
      </c>
      <c r="K461" t="s">
        <v>1484</v>
      </c>
      <c r="L461" t="s">
        <v>1485</v>
      </c>
      <c r="M461" t="s">
        <v>53</v>
      </c>
      <c r="N461">
        <v>7</v>
      </c>
    </row>
    <row r="462" spans="1:14" ht="144" x14ac:dyDescent="0.55000000000000004">
      <c r="A462" s="5" t="s">
        <v>1172</v>
      </c>
      <c r="B462" s="5" t="s">
        <v>1460</v>
      </c>
      <c r="C462">
        <v>39204</v>
      </c>
      <c r="D462">
        <v>12</v>
      </c>
      <c r="E462" t="s">
        <v>1486</v>
      </c>
      <c r="F462" s="6" t="s">
        <v>1487</v>
      </c>
      <c r="G462" t="s">
        <v>36</v>
      </c>
      <c r="H462" t="s">
        <v>16</v>
      </c>
      <c r="I462" t="s">
        <v>17</v>
      </c>
      <c r="J462" s="8">
        <v>2500</v>
      </c>
      <c r="K462" t="s">
        <v>153</v>
      </c>
      <c r="L462" t="s">
        <v>1488</v>
      </c>
      <c r="M462" t="s">
        <v>53</v>
      </c>
      <c r="N462">
        <v>7</v>
      </c>
    </row>
    <row r="463" spans="1:14" ht="108" x14ac:dyDescent="0.55000000000000004">
      <c r="A463" s="5" t="s">
        <v>1172</v>
      </c>
      <c r="B463" s="5" t="s">
        <v>1460</v>
      </c>
      <c r="C463">
        <v>39204</v>
      </c>
      <c r="D463">
        <v>13</v>
      </c>
      <c r="E463" t="s">
        <v>1489</v>
      </c>
      <c r="F463" s="6" t="s">
        <v>1490</v>
      </c>
      <c r="G463" t="s">
        <v>43</v>
      </c>
      <c r="H463" t="s">
        <v>16</v>
      </c>
      <c r="I463" t="s">
        <v>17</v>
      </c>
      <c r="J463" s="7">
        <v>11745</v>
      </c>
      <c r="K463" t="s">
        <v>1491</v>
      </c>
      <c r="L463" t="s">
        <v>1488</v>
      </c>
      <c r="M463" t="s">
        <v>21</v>
      </c>
      <c r="N463">
        <v>7</v>
      </c>
    </row>
    <row r="464" spans="1:14" ht="108" x14ac:dyDescent="0.55000000000000004">
      <c r="A464" s="5" t="s">
        <v>1172</v>
      </c>
      <c r="B464" s="5" t="s">
        <v>1460</v>
      </c>
      <c r="C464">
        <v>39204</v>
      </c>
      <c r="D464">
        <v>14</v>
      </c>
      <c r="E464" t="s">
        <v>1492</v>
      </c>
      <c r="F464" s="6" t="s">
        <v>1493</v>
      </c>
      <c r="G464" t="s">
        <v>43</v>
      </c>
      <c r="H464" t="s">
        <v>16</v>
      </c>
      <c r="I464" t="s">
        <v>17</v>
      </c>
      <c r="J464" s="7">
        <v>4531</v>
      </c>
      <c r="K464" t="s">
        <v>1494</v>
      </c>
      <c r="L464" t="s">
        <v>1488</v>
      </c>
      <c r="M464" t="s">
        <v>21</v>
      </c>
      <c r="N464">
        <v>7</v>
      </c>
    </row>
    <row r="465" spans="1:14" ht="108" x14ac:dyDescent="0.55000000000000004">
      <c r="A465" s="5" t="s">
        <v>1172</v>
      </c>
      <c r="B465" s="5" t="s">
        <v>1460</v>
      </c>
      <c r="C465">
        <v>39204</v>
      </c>
      <c r="D465">
        <v>15</v>
      </c>
      <c r="E465" t="s">
        <v>124</v>
      </c>
      <c r="F465" s="6" t="s">
        <v>1495</v>
      </c>
      <c r="G465" t="s">
        <v>43</v>
      </c>
      <c r="H465" t="s">
        <v>16</v>
      </c>
      <c r="I465" t="s">
        <v>17</v>
      </c>
      <c r="J465" s="7">
        <v>2782</v>
      </c>
      <c r="K465" t="s">
        <v>1496</v>
      </c>
      <c r="L465" t="s">
        <v>1488</v>
      </c>
      <c r="M465" t="s">
        <v>21</v>
      </c>
      <c r="N465">
        <v>7</v>
      </c>
    </row>
    <row r="466" spans="1:14" ht="126" x14ac:dyDescent="0.55000000000000004">
      <c r="A466" s="5" t="s">
        <v>1172</v>
      </c>
      <c r="B466" s="5" t="s">
        <v>1460</v>
      </c>
      <c r="C466">
        <v>39204</v>
      </c>
      <c r="D466">
        <v>16</v>
      </c>
      <c r="E466" t="s">
        <v>1497</v>
      </c>
      <c r="F466" s="6" t="s">
        <v>1498</v>
      </c>
      <c r="G466" t="s">
        <v>36</v>
      </c>
      <c r="H466" t="s">
        <v>16</v>
      </c>
      <c r="I466" t="s">
        <v>17</v>
      </c>
      <c r="J466" s="7">
        <v>2614</v>
      </c>
      <c r="K466" t="s">
        <v>1499</v>
      </c>
      <c r="L466" t="s">
        <v>1488</v>
      </c>
      <c r="M466" t="s">
        <v>53</v>
      </c>
      <c r="N466">
        <v>7</v>
      </c>
    </row>
    <row r="467" spans="1:14" ht="396" x14ac:dyDescent="0.55000000000000004">
      <c r="A467" s="5" t="s">
        <v>1172</v>
      </c>
      <c r="B467" s="5" t="s">
        <v>1460</v>
      </c>
      <c r="C467">
        <v>39204</v>
      </c>
      <c r="D467">
        <v>17</v>
      </c>
      <c r="E467" t="s">
        <v>1500</v>
      </c>
      <c r="F467" s="6" t="s">
        <v>1501</v>
      </c>
      <c r="G467" t="s">
        <v>56</v>
      </c>
      <c r="H467" t="s">
        <v>23</v>
      </c>
      <c r="I467" t="s">
        <v>55</v>
      </c>
      <c r="J467" s="7">
        <v>7852</v>
      </c>
      <c r="K467" t="s">
        <v>1502</v>
      </c>
      <c r="L467" t="s">
        <v>1503</v>
      </c>
      <c r="M467" t="s">
        <v>57</v>
      </c>
      <c r="N467">
        <v>7</v>
      </c>
    </row>
    <row r="468" spans="1:14" ht="126" x14ac:dyDescent="0.55000000000000004">
      <c r="A468" s="5" t="s">
        <v>1172</v>
      </c>
      <c r="B468" s="5" t="s">
        <v>1460</v>
      </c>
      <c r="C468">
        <v>39204</v>
      </c>
      <c r="D468">
        <v>18</v>
      </c>
      <c r="E468" t="s">
        <v>1504</v>
      </c>
      <c r="F468" s="6" t="s">
        <v>1505</v>
      </c>
      <c r="G468" t="s">
        <v>56</v>
      </c>
      <c r="H468" t="s">
        <v>55</v>
      </c>
      <c r="I468" t="s">
        <v>50</v>
      </c>
      <c r="J468" s="7">
        <v>4200</v>
      </c>
      <c r="K468" t="s">
        <v>1506</v>
      </c>
      <c r="L468" t="s">
        <v>1507</v>
      </c>
      <c r="M468" t="s">
        <v>57</v>
      </c>
      <c r="N468">
        <v>7</v>
      </c>
    </row>
    <row r="469" spans="1:14" ht="108" x14ac:dyDescent="0.55000000000000004">
      <c r="A469" s="5" t="s">
        <v>1172</v>
      </c>
      <c r="B469" s="5" t="s">
        <v>1460</v>
      </c>
      <c r="C469">
        <v>39204</v>
      </c>
      <c r="D469">
        <v>19</v>
      </c>
      <c r="E469" t="s">
        <v>1508</v>
      </c>
      <c r="F469" s="6" t="s">
        <v>1509</v>
      </c>
      <c r="G469" t="s">
        <v>33</v>
      </c>
      <c r="H469" t="s">
        <v>16</v>
      </c>
      <c r="I469" t="s">
        <v>17</v>
      </c>
      <c r="J469" s="7">
        <v>32470</v>
      </c>
      <c r="K469" t="s">
        <v>1510</v>
      </c>
      <c r="L469" t="s">
        <v>1511</v>
      </c>
      <c r="M469" t="s">
        <v>21</v>
      </c>
      <c r="N469">
        <v>7</v>
      </c>
    </row>
    <row r="470" spans="1:14" ht="144" x14ac:dyDescent="0.55000000000000004">
      <c r="A470" s="5" t="s">
        <v>1172</v>
      </c>
      <c r="B470" s="5" t="s">
        <v>1460</v>
      </c>
      <c r="C470">
        <v>39204</v>
      </c>
      <c r="D470">
        <v>20</v>
      </c>
      <c r="E470" t="s">
        <v>1512</v>
      </c>
      <c r="F470" s="6" t="s">
        <v>1513</v>
      </c>
      <c r="G470" t="s">
        <v>56</v>
      </c>
      <c r="H470" t="s">
        <v>23</v>
      </c>
      <c r="I470" t="s">
        <v>17</v>
      </c>
      <c r="J470" s="7">
        <v>1061</v>
      </c>
      <c r="K470" t="s">
        <v>1514</v>
      </c>
      <c r="L470" t="s">
        <v>1503</v>
      </c>
      <c r="M470" t="s">
        <v>65</v>
      </c>
      <c r="N470">
        <v>7</v>
      </c>
    </row>
    <row r="471" spans="1:14" ht="360" x14ac:dyDescent="0.55000000000000004">
      <c r="A471" s="5" t="s">
        <v>1172</v>
      </c>
      <c r="B471" s="5" t="s">
        <v>1460</v>
      </c>
      <c r="C471">
        <v>39204</v>
      </c>
      <c r="D471">
        <v>21</v>
      </c>
      <c r="E471" t="s">
        <v>1515</v>
      </c>
      <c r="F471" s="6" t="s">
        <v>1516</v>
      </c>
      <c r="G471" t="s">
        <v>56</v>
      </c>
      <c r="H471" t="s">
        <v>55</v>
      </c>
      <c r="I471" t="s">
        <v>17</v>
      </c>
      <c r="J471" s="7">
        <v>17900</v>
      </c>
      <c r="K471" t="s">
        <v>1517</v>
      </c>
      <c r="L471" t="s">
        <v>1518</v>
      </c>
      <c r="M471" t="s">
        <v>57</v>
      </c>
      <c r="N471">
        <v>7</v>
      </c>
    </row>
    <row r="472" spans="1:14" ht="90" x14ac:dyDescent="0.55000000000000004">
      <c r="A472" s="5" t="s">
        <v>1172</v>
      </c>
      <c r="B472" s="5" t="s">
        <v>1460</v>
      </c>
      <c r="C472">
        <v>39204</v>
      </c>
      <c r="D472">
        <v>22</v>
      </c>
      <c r="E472" t="s">
        <v>1519</v>
      </c>
      <c r="F472" s="6" t="s">
        <v>1520</v>
      </c>
      <c r="G472" t="s">
        <v>51</v>
      </c>
      <c r="H472" t="s">
        <v>40</v>
      </c>
      <c r="I472" t="s">
        <v>17</v>
      </c>
      <c r="J472" s="7">
        <v>14000</v>
      </c>
      <c r="K472" t="s">
        <v>131</v>
      </c>
      <c r="L472" t="s">
        <v>1511</v>
      </c>
      <c r="M472" t="s">
        <v>70</v>
      </c>
      <c r="N472">
        <v>7</v>
      </c>
    </row>
    <row r="473" spans="1:14" ht="126" x14ac:dyDescent="0.55000000000000004">
      <c r="A473" s="5" t="s">
        <v>1172</v>
      </c>
      <c r="B473" s="5" t="s">
        <v>1460</v>
      </c>
      <c r="C473">
        <v>39204</v>
      </c>
      <c r="D473">
        <v>23</v>
      </c>
      <c r="E473" t="s">
        <v>1521</v>
      </c>
      <c r="F473" s="6" t="s">
        <v>1522</v>
      </c>
      <c r="G473" t="s">
        <v>36</v>
      </c>
      <c r="H473" t="s">
        <v>40</v>
      </c>
      <c r="I473" t="s">
        <v>17</v>
      </c>
      <c r="J473" s="7">
        <v>38094</v>
      </c>
      <c r="K473" t="s">
        <v>1190</v>
      </c>
      <c r="L473" t="s">
        <v>1523</v>
      </c>
      <c r="M473" t="s">
        <v>53</v>
      </c>
      <c r="N473">
        <v>7</v>
      </c>
    </row>
    <row r="474" spans="1:14" ht="216" x14ac:dyDescent="0.55000000000000004">
      <c r="A474" s="5" t="s">
        <v>1172</v>
      </c>
      <c r="B474" s="5" t="s">
        <v>1524</v>
      </c>
      <c r="C474">
        <v>39205</v>
      </c>
      <c r="D474">
        <v>1</v>
      </c>
      <c r="E474" t="s">
        <v>88</v>
      </c>
      <c r="F474" s="6" t="s">
        <v>1525</v>
      </c>
      <c r="G474" t="s">
        <v>28</v>
      </c>
      <c r="H474" t="s">
        <v>37</v>
      </c>
      <c r="I474" t="s">
        <v>45</v>
      </c>
      <c r="J474" s="7">
        <v>82691</v>
      </c>
      <c r="K474" t="s">
        <v>38</v>
      </c>
      <c r="L474" t="s">
        <v>32</v>
      </c>
      <c r="M474" t="s">
        <v>21</v>
      </c>
      <c r="N474">
        <v>7</v>
      </c>
    </row>
    <row r="475" spans="1:14" ht="409.5" x14ac:dyDescent="0.55000000000000004">
      <c r="A475" s="5" t="s">
        <v>1172</v>
      </c>
      <c r="B475" s="5" t="s">
        <v>1524</v>
      </c>
      <c r="C475">
        <v>39205</v>
      </c>
      <c r="D475">
        <v>5</v>
      </c>
      <c r="E475" t="s">
        <v>1526</v>
      </c>
      <c r="F475" s="6" t="s">
        <v>1527</v>
      </c>
      <c r="G475" t="s">
        <v>56</v>
      </c>
      <c r="H475" t="s">
        <v>16</v>
      </c>
      <c r="I475" t="s">
        <v>17</v>
      </c>
      <c r="J475" s="7">
        <v>25000</v>
      </c>
      <c r="K475" t="s">
        <v>1528</v>
      </c>
      <c r="L475" t="s">
        <v>1529</v>
      </c>
      <c r="M475" t="s">
        <v>57</v>
      </c>
      <c r="N475">
        <v>7</v>
      </c>
    </row>
    <row r="476" spans="1:14" ht="270" x14ac:dyDescent="0.55000000000000004">
      <c r="A476" s="5" t="s">
        <v>1172</v>
      </c>
      <c r="B476" s="5" t="s">
        <v>1524</v>
      </c>
      <c r="C476">
        <v>39205</v>
      </c>
      <c r="D476">
        <v>6</v>
      </c>
      <c r="E476" t="s">
        <v>1530</v>
      </c>
      <c r="F476" s="6" t="s">
        <v>1531</v>
      </c>
      <c r="G476" t="s">
        <v>56</v>
      </c>
      <c r="H476" t="s">
        <v>16</v>
      </c>
      <c r="I476" t="s">
        <v>17</v>
      </c>
      <c r="J476" s="7">
        <v>15110</v>
      </c>
      <c r="K476" t="s">
        <v>1532</v>
      </c>
      <c r="L476" t="s">
        <v>1533</v>
      </c>
      <c r="M476" t="s">
        <v>57</v>
      </c>
      <c r="N476">
        <v>7</v>
      </c>
    </row>
    <row r="477" spans="1:14" ht="162" x14ac:dyDescent="0.55000000000000004">
      <c r="A477" s="5" t="s">
        <v>1172</v>
      </c>
      <c r="B477" s="5" t="s">
        <v>1524</v>
      </c>
      <c r="C477">
        <v>39205</v>
      </c>
      <c r="D477">
        <v>7</v>
      </c>
      <c r="E477" t="s">
        <v>1534</v>
      </c>
      <c r="F477" s="6" t="s">
        <v>1535</v>
      </c>
      <c r="G477" t="s">
        <v>22</v>
      </c>
      <c r="H477" t="s">
        <v>16</v>
      </c>
      <c r="I477" t="s">
        <v>17</v>
      </c>
      <c r="J477" s="7">
        <v>9300</v>
      </c>
      <c r="K477" t="s">
        <v>1532</v>
      </c>
      <c r="L477" t="s">
        <v>1529</v>
      </c>
      <c r="M477" t="s">
        <v>53</v>
      </c>
      <c r="N477">
        <v>7</v>
      </c>
    </row>
    <row r="478" spans="1:14" ht="180" x14ac:dyDescent="0.55000000000000004">
      <c r="A478" s="5" t="s">
        <v>1172</v>
      </c>
      <c r="B478" s="5" t="s">
        <v>1524</v>
      </c>
      <c r="C478">
        <v>39205</v>
      </c>
      <c r="D478">
        <v>8</v>
      </c>
      <c r="E478" t="s">
        <v>1536</v>
      </c>
      <c r="F478" s="6" t="s">
        <v>1537</v>
      </c>
      <c r="G478" t="s">
        <v>43</v>
      </c>
      <c r="H478" t="s">
        <v>16</v>
      </c>
      <c r="I478" t="s">
        <v>17</v>
      </c>
      <c r="J478" s="7">
        <v>14702</v>
      </c>
      <c r="K478" t="s">
        <v>1538</v>
      </c>
      <c r="L478" t="s">
        <v>1529</v>
      </c>
      <c r="M478" t="s">
        <v>48</v>
      </c>
      <c r="N478">
        <v>7</v>
      </c>
    </row>
    <row r="479" spans="1:14" ht="162" x14ac:dyDescent="0.55000000000000004">
      <c r="A479" s="5" t="s">
        <v>1172</v>
      </c>
      <c r="B479" s="5" t="s">
        <v>1524</v>
      </c>
      <c r="C479">
        <v>39205</v>
      </c>
      <c r="D479">
        <v>9</v>
      </c>
      <c r="E479" t="s">
        <v>1539</v>
      </c>
      <c r="F479" s="6" t="s">
        <v>1540</v>
      </c>
      <c r="G479" t="s">
        <v>33</v>
      </c>
      <c r="H479" t="s">
        <v>16</v>
      </c>
      <c r="I479" t="s">
        <v>17</v>
      </c>
      <c r="J479" s="7">
        <v>7000</v>
      </c>
      <c r="K479" t="s">
        <v>1541</v>
      </c>
      <c r="L479" t="s">
        <v>1542</v>
      </c>
      <c r="M479" t="s">
        <v>70</v>
      </c>
      <c r="N479">
        <v>7</v>
      </c>
    </row>
    <row r="480" spans="1:14" ht="198" x14ac:dyDescent="0.55000000000000004">
      <c r="A480" s="5" t="s">
        <v>1172</v>
      </c>
      <c r="B480" s="5" t="s">
        <v>1524</v>
      </c>
      <c r="C480">
        <v>39205</v>
      </c>
      <c r="D480">
        <v>10</v>
      </c>
      <c r="E480" t="s">
        <v>1543</v>
      </c>
      <c r="F480" s="6" t="s">
        <v>1544</v>
      </c>
      <c r="G480" t="s">
        <v>36</v>
      </c>
      <c r="H480" t="s">
        <v>16</v>
      </c>
      <c r="I480" t="s">
        <v>17</v>
      </c>
      <c r="J480" s="7">
        <v>7592</v>
      </c>
      <c r="K480" t="s">
        <v>1545</v>
      </c>
      <c r="L480" t="s">
        <v>1529</v>
      </c>
      <c r="M480" t="s">
        <v>21</v>
      </c>
      <c r="N480">
        <v>7</v>
      </c>
    </row>
    <row r="481" spans="1:14" ht="216" x14ac:dyDescent="0.55000000000000004">
      <c r="A481" s="5" t="s">
        <v>1172</v>
      </c>
      <c r="B481" s="5" t="s">
        <v>1524</v>
      </c>
      <c r="C481">
        <v>39205</v>
      </c>
      <c r="D481">
        <v>11</v>
      </c>
      <c r="E481" t="s">
        <v>1546</v>
      </c>
      <c r="F481" s="6" t="s">
        <v>1547</v>
      </c>
      <c r="G481" t="s">
        <v>43</v>
      </c>
      <c r="H481" t="s">
        <v>16</v>
      </c>
      <c r="I481" t="s">
        <v>17</v>
      </c>
      <c r="J481" s="7">
        <v>1978</v>
      </c>
      <c r="K481" t="s">
        <v>445</v>
      </c>
      <c r="L481" t="s">
        <v>1529</v>
      </c>
      <c r="M481" t="s">
        <v>21</v>
      </c>
      <c r="N481">
        <v>7</v>
      </c>
    </row>
    <row r="482" spans="1:14" ht="144" x14ac:dyDescent="0.55000000000000004">
      <c r="A482" s="5" t="s">
        <v>1172</v>
      </c>
      <c r="B482" s="5" t="s">
        <v>1524</v>
      </c>
      <c r="C482">
        <v>39205</v>
      </c>
      <c r="D482">
        <v>12</v>
      </c>
      <c r="E482" t="s">
        <v>1548</v>
      </c>
      <c r="F482" s="6" t="s">
        <v>1549</v>
      </c>
      <c r="G482" t="s">
        <v>36</v>
      </c>
      <c r="H482" t="s">
        <v>54</v>
      </c>
      <c r="I482" t="s">
        <v>17</v>
      </c>
      <c r="J482" s="7">
        <v>2508</v>
      </c>
      <c r="K482" t="s">
        <v>1545</v>
      </c>
      <c r="L482" t="s">
        <v>1529</v>
      </c>
      <c r="M482" t="s">
        <v>21</v>
      </c>
      <c r="N482">
        <v>7</v>
      </c>
    </row>
    <row r="483" spans="1:14" ht="180" x14ac:dyDescent="0.55000000000000004">
      <c r="A483" s="5" t="s">
        <v>1172</v>
      </c>
      <c r="B483" s="5" t="s">
        <v>1524</v>
      </c>
      <c r="C483">
        <v>39205</v>
      </c>
      <c r="D483">
        <v>13</v>
      </c>
      <c r="E483" t="s">
        <v>1550</v>
      </c>
      <c r="F483" s="6" t="s">
        <v>1551</v>
      </c>
      <c r="G483" t="s">
        <v>33</v>
      </c>
      <c r="H483" t="s">
        <v>40</v>
      </c>
      <c r="I483" t="s">
        <v>17</v>
      </c>
      <c r="J483" s="7">
        <v>3957</v>
      </c>
      <c r="K483" t="s">
        <v>1552</v>
      </c>
      <c r="L483" t="s">
        <v>1529</v>
      </c>
      <c r="M483" t="s">
        <v>21</v>
      </c>
      <c r="N483">
        <v>7</v>
      </c>
    </row>
    <row r="484" spans="1:14" ht="198" x14ac:dyDescent="0.55000000000000004">
      <c r="A484" s="5" t="s">
        <v>1172</v>
      </c>
      <c r="B484" s="5" t="s">
        <v>1524</v>
      </c>
      <c r="C484">
        <v>39205</v>
      </c>
      <c r="D484">
        <v>14</v>
      </c>
      <c r="E484" t="s">
        <v>1553</v>
      </c>
      <c r="F484" s="6" t="s">
        <v>1554</v>
      </c>
      <c r="G484" t="s">
        <v>43</v>
      </c>
      <c r="H484" t="s">
        <v>52</v>
      </c>
      <c r="I484" t="s">
        <v>17</v>
      </c>
      <c r="J484" s="7">
        <v>850</v>
      </c>
      <c r="K484" t="s">
        <v>445</v>
      </c>
      <c r="L484" t="s">
        <v>1529</v>
      </c>
      <c r="M484" t="s">
        <v>47</v>
      </c>
      <c r="N484">
        <v>7</v>
      </c>
    </row>
    <row r="485" spans="1:14" ht="198" x14ac:dyDescent="0.55000000000000004">
      <c r="A485" s="5" t="s">
        <v>1172</v>
      </c>
      <c r="B485" s="5" t="s">
        <v>1524</v>
      </c>
      <c r="C485">
        <v>39205</v>
      </c>
      <c r="D485">
        <v>15</v>
      </c>
      <c r="E485" t="s">
        <v>1555</v>
      </c>
      <c r="F485" s="6" t="s">
        <v>1556</v>
      </c>
      <c r="G485" t="s">
        <v>43</v>
      </c>
      <c r="H485" t="s">
        <v>40</v>
      </c>
      <c r="I485" t="s">
        <v>17</v>
      </c>
      <c r="J485" s="7">
        <v>1600</v>
      </c>
      <c r="K485" t="s">
        <v>445</v>
      </c>
      <c r="L485" t="s">
        <v>1529</v>
      </c>
      <c r="M485" t="s">
        <v>47</v>
      </c>
      <c r="N485">
        <v>7</v>
      </c>
    </row>
    <row r="486" spans="1:14" ht="198" x14ac:dyDescent="0.55000000000000004">
      <c r="A486" s="5" t="s">
        <v>1172</v>
      </c>
      <c r="B486" s="5" t="s">
        <v>1524</v>
      </c>
      <c r="C486">
        <v>39205</v>
      </c>
      <c r="D486">
        <v>16</v>
      </c>
      <c r="E486" t="s">
        <v>1557</v>
      </c>
      <c r="F486" s="6" t="s">
        <v>1558</v>
      </c>
      <c r="G486" t="s">
        <v>43</v>
      </c>
      <c r="H486" t="s">
        <v>16</v>
      </c>
      <c r="I486" t="s">
        <v>17</v>
      </c>
      <c r="J486" s="7">
        <v>2000</v>
      </c>
      <c r="K486" t="s">
        <v>445</v>
      </c>
      <c r="L486" t="s">
        <v>1529</v>
      </c>
      <c r="M486" t="s">
        <v>21</v>
      </c>
      <c r="N486">
        <v>7</v>
      </c>
    </row>
    <row r="487" spans="1:14" ht="342" x14ac:dyDescent="0.55000000000000004">
      <c r="A487" s="5" t="s">
        <v>1172</v>
      </c>
      <c r="B487" s="5" t="s">
        <v>1524</v>
      </c>
      <c r="C487">
        <v>39205</v>
      </c>
      <c r="D487">
        <v>17</v>
      </c>
      <c r="E487" t="s">
        <v>1559</v>
      </c>
      <c r="F487" s="6" t="s">
        <v>1560</v>
      </c>
      <c r="G487" t="s">
        <v>33</v>
      </c>
      <c r="H487" t="s">
        <v>50</v>
      </c>
      <c r="I487" t="s">
        <v>17</v>
      </c>
      <c r="J487" s="7">
        <v>4895</v>
      </c>
      <c r="K487" t="s">
        <v>1561</v>
      </c>
      <c r="L487" t="s">
        <v>1529</v>
      </c>
      <c r="M487" t="s">
        <v>21</v>
      </c>
      <c r="N487">
        <v>7</v>
      </c>
    </row>
    <row r="488" spans="1:14" ht="342" x14ac:dyDescent="0.55000000000000004">
      <c r="A488" s="5" t="s">
        <v>1172</v>
      </c>
      <c r="B488" s="5" t="s">
        <v>1524</v>
      </c>
      <c r="C488">
        <v>39205</v>
      </c>
      <c r="D488">
        <v>18</v>
      </c>
      <c r="E488" t="s">
        <v>1562</v>
      </c>
      <c r="F488" s="6" t="s">
        <v>1560</v>
      </c>
      <c r="G488" t="s">
        <v>33</v>
      </c>
      <c r="H488" t="s">
        <v>50</v>
      </c>
      <c r="I488" t="s">
        <v>17</v>
      </c>
      <c r="J488" s="7">
        <v>6000</v>
      </c>
      <c r="K488" t="s">
        <v>1561</v>
      </c>
      <c r="L488" t="s">
        <v>1529</v>
      </c>
      <c r="M488" t="s">
        <v>21</v>
      </c>
      <c r="N488">
        <v>7</v>
      </c>
    </row>
    <row r="489" spans="1:14" ht="234" x14ac:dyDescent="0.55000000000000004">
      <c r="A489" s="5" t="s">
        <v>1172</v>
      </c>
      <c r="B489" s="5" t="s">
        <v>1524</v>
      </c>
      <c r="C489">
        <v>39205</v>
      </c>
      <c r="D489">
        <v>19</v>
      </c>
      <c r="E489" t="s">
        <v>1563</v>
      </c>
      <c r="F489" s="6" t="s">
        <v>1564</v>
      </c>
      <c r="G489" t="s">
        <v>33</v>
      </c>
      <c r="H489" t="s">
        <v>16</v>
      </c>
      <c r="I489" t="s">
        <v>50</v>
      </c>
      <c r="J489" s="7">
        <v>2998</v>
      </c>
      <c r="K489" t="s">
        <v>1565</v>
      </c>
      <c r="L489" t="s">
        <v>1529</v>
      </c>
      <c r="M489" t="s">
        <v>21</v>
      </c>
      <c r="N489">
        <v>7</v>
      </c>
    </row>
    <row r="490" spans="1:14" ht="234" x14ac:dyDescent="0.55000000000000004">
      <c r="A490" s="5" t="s">
        <v>1172</v>
      </c>
      <c r="B490" s="5" t="s">
        <v>1524</v>
      </c>
      <c r="C490">
        <v>39205</v>
      </c>
      <c r="D490">
        <v>20</v>
      </c>
      <c r="E490" t="s">
        <v>1566</v>
      </c>
      <c r="F490" s="6" t="s">
        <v>1564</v>
      </c>
      <c r="G490" t="s">
        <v>33</v>
      </c>
      <c r="H490" t="s">
        <v>16</v>
      </c>
      <c r="I490" t="s">
        <v>50</v>
      </c>
      <c r="J490" s="7">
        <v>4000</v>
      </c>
      <c r="K490" t="s">
        <v>1565</v>
      </c>
      <c r="L490" t="s">
        <v>1529</v>
      </c>
      <c r="M490" t="s">
        <v>21</v>
      </c>
      <c r="N490">
        <v>7</v>
      </c>
    </row>
    <row r="491" spans="1:14" ht="216" x14ac:dyDescent="0.55000000000000004">
      <c r="A491" s="5" t="s">
        <v>1172</v>
      </c>
      <c r="B491" s="5" t="s">
        <v>1567</v>
      </c>
      <c r="C491">
        <v>39206</v>
      </c>
      <c r="D491">
        <v>1</v>
      </c>
      <c r="E491" t="s">
        <v>1568</v>
      </c>
      <c r="F491" s="6" t="s">
        <v>1569</v>
      </c>
      <c r="G491" t="s">
        <v>28</v>
      </c>
      <c r="H491" t="s">
        <v>29</v>
      </c>
      <c r="I491" t="s">
        <v>23</v>
      </c>
      <c r="J491" s="7">
        <v>28227</v>
      </c>
      <c r="K491" t="s">
        <v>38</v>
      </c>
      <c r="L491" t="s">
        <v>42</v>
      </c>
      <c r="M491" t="s">
        <v>21</v>
      </c>
      <c r="N491">
        <v>7</v>
      </c>
    </row>
    <row r="492" spans="1:14" ht="108" x14ac:dyDescent="0.55000000000000004">
      <c r="A492" s="5" t="s">
        <v>1172</v>
      </c>
      <c r="B492" s="5" t="s">
        <v>1567</v>
      </c>
      <c r="C492">
        <v>39206</v>
      </c>
      <c r="D492">
        <v>5</v>
      </c>
      <c r="E492" t="s">
        <v>1570</v>
      </c>
      <c r="F492" s="6" t="s">
        <v>1571</v>
      </c>
      <c r="G492" t="s">
        <v>56</v>
      </c>
      <c r="H492" t="s">
        <v>45</v>
      </c>
      <c r="I492" t="s">
        <v>52</v>
      </c>
      <c r="J492" s="7">
        <v>2902</v>
      </c>
      <c r="K492" t="s">
        <v>1572</v>
      </c>
      <c r="L492" t="s">
        <v>42</v>
      </c>
      <c r="M492" t="s">
        <v>57</v>
      </c>
      <c r="N492">
        <v>7</v>
      </c>
    </row>
    <row r="493" spans="1:14" ht="216" x14ac:dyDescent="0.55000000000000004">
      <c r="A493" s="5" t="s">
        <v>1172</v>
      </c>
      <c r="B493" s="5" t="s">
        <v>1567</v>
      </c>
      <c r="C493">
        <v>39206</v>
      </c>
      <c r="D493">
        <v>6</v>
      </c>
      <c r="E493" t="s">
        <v>1573</v>
      </c>
      <c r="F493" s="6" t="s">
        <v>1574</v>
      </c>
      <c r="G493" t="s">
        <v>33</v>
      </c>
      <c r="H493" t="s">
        <v>16</v>
      </c>
      <c r="I493" t="s">
        <v>50</v>
      </c>
      <c r="J493" s="7">
        <v>31513</v>
      </c>
      <c r="K493" t="s">
        <v>1575</v>
      </c>
      <c r="L493" t="s">
        <v>42</v>
      </c>
      <c r="M493" t="s">
        <v>34</v>
      </c>
      <c r="N493">
        <v>7</v>
      </c>
    </row>
    <row r="494" spans="1:14" ht="180" x14ac:dyDescent="0.55000000000000004">
      <c r="A494" s="5" t="s">
        <v>1172</v>
      </c>
      <c r="B494" s="5" t="s">
        <v>1567</v>
      </c>
      <c r="C494">
        <v>39206</v>
      </c>
      <c r="D494">
        <v>7</v>
      </c>
      <c r="E494" t="s">
        <v>1576</v>
      </c>
      <c r="F494" s="6" t="s">
        <v>1577</v>
      </c>
      <c r="G494" t="s">
        <v>15</v>
      </c>
      <c r="H494" t="s">
        <v>54</v>
      </c>
      <c r="I494" t="s">
        <v>40</v>
      </c>
      <c r="J494" s="7">
        <v>41000</v>
      </c>
      <c r="K494" t="s">
        <v>1578</v>
      </c>
      <c r="L494" t="s">
        <v>42</v>
      </c>
      <c r="M494" t="s">
        <v>21</v>
      </c>
      <c r="N494">
        <v>7</v>
      </c>
    </row>
    <row r="495" spans="1:14" ht="144" x14ac:dyDescent="0.55000000000000004">
      <c r="A495" s="5" t="s">
        <v>1172</v>
      </c>
      <c r="B495" s="5" t="s">
        <v>1567</v>
      </c>
      <c r="C495">
        <v>39206</v>
      </c>
      <c r="D495">
        <v>8</v>
      </c>
      <c r="E495" t="s">
        <v>1579</v>
      </c>
      <c r="F495" s="6" t="s">
        <v>1580</v>
      </c>
      <c r="G495" t="s">
        <v>15</v>
      </c>
      <c r="H495" t="s">
        <v>44</v>
      </c>
      <c r="I495" t="s">
        <v>40</v>
      </c>
      <c r="J495" s="7">
        <v>5482</v>
      </c>
      <c r="K495" t="s">
        <v>1581</v>
      </c>
      <c r="L495" t="s">
        <v>42</v>
      </c>
      <c r="M495" t="s">
        <v>21</v>
      </c>
      <c r="N495">
        <v>7</v>
      </c>
    </row>
    <row r="496" spans="1:14" ht="198" x14ac:dyDescent="0.55000000000000004">
      <c r="A496" s="5" t="s">
        <v>1172</v>
      </c>
      <c r="B496" s="5" t="s">
        <v>1567</v>
      </c>
      <c r="C496">
        <v>39206</v>
      </c>
      <c r="D496">
        <v>9</v>
      </c>
      <c r="E496" t="s">
        <v>1582</v>
      </c>
      <c r="F496" s="6" t="s">
        <v>1583</v>
      </c>
      <c r="G496" t="s">
        <v>56</v>
      </c>
      <c r="H496" t="s">
        <v>55</v>
      </c>
      <c r="I496" t="s">
        <v>50</v>
      </c>
      <c r="J496" s="7">
        <v>19295</v>
      </c>
      <c r="K496" t="s">
        <v>1584</v>
      </c>
      <c r="L496" t="s">
        <v>42</v>
      </c>
      <c r="M496" t="s">
        <v>57</v>
      </c>
      <c r="N496">
        <v>7</v>
      </c>
    </row>
    <row r="497" spans="1:14" ht="216" x14ac:dyDescent="0.55000000000000004">
      <c r="A497" s="5" t="s">
        <v>1172</v>
      </c>
      <c r="B497" s="5" t="s">
        <v>1585</v>
      </c>
      <c r="C497">
        <v>39208</v>
      </c>
      <c r="D497">
        <v>1</v>
      </c>
      <c r="E497" t="s">
        <v>1586</v>
      </c>
      <c r="F497" s="6" t="s">
        <v>1587</v>
      </c>
      <c r="G497" t="s">
        <v>28</v>
      </c>
      <c r="H497" t="s">
        <v>37</v>
      </c>
      <c r="I497" t="s">
        <v>40</v>
      </c>
      <c r="J497" s="7">
        <v>49146</v>
      </c>
      <c r="K497" t="s">
        <v>41</v>
      </c>
      <c r="L497" t="s">
        <v>42</v>
      </c>
      <c r="M497" t="s">
        <v>21</v>
      </c>
      <c r="N497">
        <v>7</v>
      </c>
    </row>
    <row r="498" spans="1:14" ht="144" x14ac:dyDescent="0.55000000000000004">
      <c r="A498" s="5" t="s">
        <v>1172</v>
      </c>
      <c r="B498" s="5" t="s">
        <v>1585</v>
      </c>
      <c r="C498">
        <v>39208</v>
      </c>
      <c r="D498">
        <v>5</v>
      </c>
      <c r="E498" t="s">
        <v>1588</v>
      </c>
      <c r="F498" s="6" t="s">
        <v>1589</v>
      </c>
      <c r="G498" t="s">
        <v>22</v>
      </c>
      <c r="H498" t="s">
        <v>16</v>
      </c>
      <c r="I498" t="s">
        <v>17</v>
      </c>
      <c r="J498" s="7">
        <v>1000</v>
      </c>
      <c r="K498" t="s">
        <v>1590</v>
      </c>
      <c r="L498" t="s">
        <v>1591</v>
      </c>
      <c r="M498" t="s">
        <v>21</v>
      </c>
      <c r="N498">
        <v>7</v>
      </c>
    </row>
    <row r="499" spans="1:14" ht="126" x14ac:dyDescent="0.55000000000000004">
      <c r="A499" s="5" t="s">
        <v>1172</v>
      </c>
      <c r="B499" s="5" t="s">
        <v>1585</v>
      </c>
      <c r="C499">
        <v>39208</v>
      </c>
      <c r="D499">
        <v>6</v>
      </c>
      <c r="E499" t="s">
        <v>1592</v>
      </c>
      <c r="F499" s="6" t="s">
        <v>1593</v>
      </c>
      <c r="G499" t="s">
        <v>43</v>
      </c>
      <c r="H499" t="s">
        <v>16</v>
      </c>
      <c r="I499" t="s">
        <v>17</v>
      </c>
      <c r="J499" s="7">
        <v>420</v>
      </c>
      <c r="K499" t="s">
        <v>1594</v>
      </c>
      <c r="L499" t="s">
        <v>1591</v>
      </c>
      <c r="M499" t="s">
        <v>48</v>
      </c>
      <c r="N499">
        <v>7</v>
      </c>
    </row>
    <row r="500" spans="1:14" ht="198" x14ac:dyDescent="0.55000000000000004">
      <c r="A500" s="5" t="s">
        <v>1172</v>
      </c>
      <c r="B500" s="5" t="s">
        <v>1585</v>
      </c>
      <c r="C500">
        <v>39208</v>
      </c>
      <c r="D500">
        <v>7</v>
      </c>
      <c r="E500" t="s">
        <v>1595</v>
      </c>
      <c r="F500" s="6" t="s">
        <v>1596</v>
      </c>
      <c r="G500" t="s">
        <v>43</v>
      </c>
      <c r="H500" t="s">
        <v>16</v>
      </c>
      <c r="I500" t="s">
        <v>17</v>
      </c>
      <c r="J500" s="7">
        <v>2100</v>
      </c>
      <c r="K500" t="s">
        <v>1597</v>
      </c>
      <c r="L500" t="s">
        <v>1591</v>
      </c>
      <c r="M500" t="s">
        <v>47</v>
      </c>
      <c r="N500">
        <v>7</v>
      </c>
    </row>
    <row r="501" spans="1:14" ht="216" x14ac:dyDescent="0.55000000000000004">
      <c r="A501" s="5" t="s">
        <v>1172</v>
      </c>
      <c r="B501" s="5" t="s">
        <v>1585</v>
      </c>
      <c r="C501">
        <v>39208</v>
      </c>
      <c r="D501">
        <v>8</v>
      </c>
      <c r="E501" t="s">
        <v>1598</v>
      </c>
      <c r="F501" s="6" t="s">
        <v>1599</v>
      </c>
      <c r="G501" t="s">
        <v>43</v>
      </c>
      <c r="H501" t="s">
        <v>16</v>
      </c>
      <c r="I501" t="s">
        <v>17</v>
      </c>
      <c r="J501" s="7">
        <v>425</v>
      </c>
      <c r="K501" t="s">
        <v>1600</v>
      </c>
      <c r="L501" t="s">
        <v>1591</v>
      </c>
      <c r="M501" t="s">
        <v>47</v>
      </c>
      <c r="N501">
        <v>7</v>
      </c>
    </row>
    <row r="502" spans="1:14" ht="126" x14ac:dyDescent="0.55000000000000004">
      <c r="A502" s="5" t="s">
        <v>1172</v>
      </c>
      <c r="B502" s="5" t="s">
        <v>1585</v>
      </c>
      <c r="C502">
        <v>39208</v>
      </c>
      <c r="D502">
        <v>9</v>
      </c>
      <c r="E502" t="s">
        <v>76</v>
      </c>
      <c r="F502" s="6" t="s">
        <v>1601</v>
      </c>
      <c r="G502" t="s">
        <v>33</v>
      </c>
      <c r="H502" t="s">
        <v>16</v>
      </c>
      <c r="I502" t="s">
        <v>17</v>
      </c>
      <c r="J502" s="7">
        <v>18670</v>
      </c>
      <c r="K502" t="s">
        <v>1602</v>
      </c>
      <c r="L502" t="s">
        <v>1591</v>
      </c>
      <c r="M502" t="s">
        <v>34</v>
      </c>
      <c r="N502">
        <v>7</v>
      </c>
    </row>
    <row r="503" spans="1:14" ht="162" x14ac:dyDescent="0.55000000000000004">
      <c r="A503" s="5" t="s">
        <v>1172</v>
      </c>
      <c r="B503" s="5" t="s">
        <v>1585</v>
      </c>
      <c r="C503">
        <v>39208</v>
      </c>
      <c r="D503">
        <v>10</v>
      </c>
      <c r="E503" t="s">
        <v>1603</v>
      </c>
      <c r="F503" s="6" t="s">
        <v>1604</v>
      </c>
      <c r="G503" t="s">
        <v>15</v>
      </c>
      <c r="H503" t="s">
        <v>54</v>
      </c>
      <c r="I503" t="s">
        <v>52</v>
      </c>
      <c r="J503" s="7">
        <v>57933</v>
      </c>
      <c r="K503" t="s">
        <v>1605</v>
      </c>
      <c r="L503" t="s">
        <v>1591</v>
      </c>
      <c r="M503" t="s">
        <v>21</v>
      </c>
      <c r="N503">
        <v>7</v>
      </c>
    </row>
    <row r="504" spans="1:14" ht="144" x14ac:dyDescent="0.55000000000000004">
      <c r="A504" s="5" t="s">
        <v>1172</v>
      </c>
      <c r="B504" s="5" t="s">
        <v>1585</v>
      </c>
      <c r="C504">
        <v>39208</v>
      </c>
      <c r="D504">
        <v>11</v>
      </c>
      <c r="E504" t="s">
        <v>1606</v>
      </c>
      <c r="F504" s="6" t="s">
        <v>1607</v>
      </c>
      <c r="G504" t="s">
        <v>22</v>
      </c>
      <c r="H504" t="s">
        <v>23</v>
      </c>
      <c r="I504" t="s">
        <v>17</v>
      </c>
      <c r="J504" s="7">
        <v>1000</v>
      </c>
      <c r="K504" t="s">
        <v>1590</v>
      </c>
      <c r="L504" t="s">
        <v>1591</v>
      </c>
      <c r="M504" t="s">
        <v>21</v>
      </c>
      <c r="N504">
        <v>7</v>
      </c>
    </row>
    <row r="505" spans="1:14" ht="252" x14ac:dyDescent="0.55000000000000004">
      <c r="A505" s="5" t="s">
        <v>1172</v>
      </c>
      <c r="B505" s="5" t="s">
        <v>1585</v>
      </c>
      <c r="C505">
        <v>39208</v>
      </c>
      <c r="D505">
        <v>12</v>
      </c>
      <c r="E505" t="s">
        <v>1608</v>
      </c>
      <c r="F505" s="6" t="s">
        <v>1609</v>
      </c>
      <c r="G505" t="s">
        <v>58</v>
      </c>
      <c r="H505" t="s">
        <v>23</v>
      </c>
      <c r="I505" t="s">
        <v>17</v>
      </c>
      <c r="J505" s="7">
        <v>13000</v>
      </c>
      <c r="K505" t="s">
        <v>1610</v>
      </c>
      <c r="L505" t="s">
        <v>1591</v>
      </c>
      <c r="M505" t="s">
        <v>64</v>
      </c>
      <c r="N505">
        <v>7</v>
      </c>
    </row>
    <row r="506" spans="1:14" ht="270" x14ac:dyDescent="0.55000000000000004">
      <c r="A506" s="5" t="s">
        <v>1172</v>
      </c>
      <c r="B506" s="5" t="s">
        <v>1585</v>
      </c>
      <c r="C506">
        <v>39208</v>
      </c>
      <c r="D506">
        <v>13</v>
      </c>
      <c r="E506" t="s">
        <v>1611</v>
      </c>
      <c r="F506" s="6" t="s">
        <v>1612</v>
      </c>
      <c r="G506" t="s">
        <v>58</v>
      </c>
      <c r="H506" t="s">
        <v>23</v>
      </c>
      <c r="I506" t="s">
        <v>17</v>
      </c>
      <c r="J506" s="7">
        <v>1000</v>
      </c>
      <c r="K506" t="s">
        <v>1610</v>
      </c>
      <c r="L506" t="s">
        <v>1591</v>
      </c>
      <c r="M506" t="s">
        <v>64</v>
      </c>
      <c r="N506">
        <v>7</v>
      </c>
    </row>
    <row r="507" spans="1:14" ht="216" x14ac:dyDescent="0.55000000000000004">
      <c r="A507" s="5" t="s">
        <v>1172</v>
      </c>
      <c r="B507" s="5" t="s">
        <v>1613</v>
      </c>
      <c r="C507">
        <v>39209</v>
      </c>
      <c r="D507">
        <v>1</v>
      </c>
      <c r="E507" t="s">
        <v>1614</v>
      </c>
      <c r="F507" s="6" t="s">
        <v>1615</v>
      </c>
      <c r="G507" t="s">
        <v>28</v>
      </c>
      <c r="H507" t="s">
        <v>37</v>
      </c>
      <c r="I507" t="s">
        <v>44</v>
      </c>
      <c r="J507" s="7">
        <v>42383</v>
      </c>
      <c r="K507" t="s">
        <v>83</v>
      </c>
      <c r="L507" t="s">
        <v>68</v>
      </c>
      <c r="M507" t="s">
        <v>21</v>
      </c>
      <c r="N507">
        <v>7</v>
      </c>
    </row>
    <row r="508" spans="1:14" ht="252" x14ac:dyDescent="0.55000000000000004">
      <c r="A508" s="5" t="s">
        <v>1172</v>
      </c>
      <c r="B508" s="5" t="s">
        <v>1613</v>
      </c>
      <c r="C508">
        <v>39209</v>
      </c>
      <c r="D508">
        <v>5</v>
      </c>
      <c r="E508" t="s">
        <v>1616</v>
      </c>
      <c r="F508" s="6" t="s">
        <v>1617</v>
      </c>
      <c r="G508" t="s">
        <v>25</v>
      </c>
      <c r="H508" t="s">
        <v>16</v>
      </c>
      <c r="I508" t="s">
        <v>17</v>
      </c>
      <c r="J508" s="7">
        <v>61921</v>
      </c>
      <c r="K508" t="s">
        <v>1618</v>
      </c>
      <c r="L508" t="s">
        <v>68</v>
      </c>
      <c r="M508" t="s">
        <v>21</v>
      </c>
      <c r="N508">
        <v>7</v>
      </c>
    </row>
    <row r="509" spans="1:14" ht="234" x14ac:dyDescent="0.55000000000000004">
      <c r="A509" s="5" t="s">
        <v>1172</v>
      </c>
      <c r="B509" s="5" t="s">
        <v>1613</v>
      </c>
      <c r="C509">
        <v>39209</v>
      </c>
      <c r="D509">
        <v>6</v>
      </c>
      <c r="E509" t="s">
        <v>1619</v>
      </c>
      <c r="F509" s="6" t="s">
        <v>1620</v>
      </c>
      <c r="G509" t="s">
        <v>25</v>
      </c>
      <c r="H509" t="s">
        <v>16</v>
      </c>
      <c r="I509" t="s">
        <v>17</v>
      </c>
      <c r="J509" s="7">
        <v>23679</v>
      </c>
      <c r="K509" t="s">
        <v>1618</v>
      </c>
      <c r="L509" t="s">
        <v>68</v>
      </c>
      <c r="M509" t="s">
        <v>21</v>
      </c>
      <c r="N509">
        <v>7</v>
      </c>
    </row>
    <row r="510" spans="1:14" ht="216" x14ac:dyDescent="0.55000000000000004">
      <c r="A510" s="5" t="s">
        <v>1172</v>
      </c>
      <c r="B510" s="5" t="s">
        <v>1621</v>
      </c>
      <c r="C510">
        <v>39210</v>
      </c>
      <c r="D510">
        <v>1</v>
      </c>
      <c r="E510" t="s">
        <v>1622</v>
      </c>
      <c r="F510" s="6" t="s">
        <v>1623</v>
      </c>
      <c r="G510" t="s">
        <v>28</v>
      </c>
      <c r="H510" t="s">
        <v>16</v>
      </c>
      <c r="I510" t="s">
        <v>30</v>
      </c>
      <c r="J510" s="7">
        <v>87375</v>
      </c>
      <c r="K510" t="s">
        <v>41</v>
      </c>
      <c r="L510" t="s">
        <v>32</v>
      </c>
      <c r="M510" t="s">
        <v>21</v>
      </c>
      <c r="N510">
        <v>7</v>
      </c>
    </row>
    <row r="511" spans="1:14" ht="162" x14ac:dyDescent="0.55000000000000004">
      <c r="A511" s="5" t="s">
        <v>1172</v>
      </c>
      <c r="B511" s="5" t="s">
        <v>1621</v>
      </c>
      <c r="C511">
        <v>39210</v>
      </c>
      <c r="D511">
        <v>5</v>
      </c>
      <c r="E511" t="s">
        <v>1624</v>
      </c>
      <c r="F511" s="6" t="s">
        <v>1625</v>
      </c>
      <c r="G511" t="s">
        <v>51</v>
      </c>
      <c r="H511" t="s">
        <v>16</v>
      </c>
      <c r="I511" t="s">
        <v>23</v>
      </c>
      <c r="J511" s="7">
        <v>353</v>
      </c>
      <c r="K511" t="s">
        <v>138</v>
      </c>
      <c r="L511" t="s">
        <v>1626</v>
      </c>
      <c r="M511" t="s">
        <v>21</v>
      </c>
      <c r="N511">
        <v>7</v>
      </c>
    </row>
    <row r="512" spans="1:14" ht="216" x14ac:dyDescent="0.55000000000000004">
      <c r="A512" s="5" t="s">
        <v>1172</v>
      </c>
      <c r="B512" s="5" t="s">
        <v>1621</v>
      </c>
      <c r="C512">
        <v>39210</v>
      </c>
      <c r="D512">
        <v>6</v>
      </c>
      <c r="E512" t="s">
        <v>1627</v>
      </c>
      <c r="F512" s="6" t="s">
        <v>1628</v>
      </c>
      <c r="G512" t="s">
        <v>33</v>
      </c>
      <c r="H512" t="s">
        <v>16</v>
      </c>
      <c r="I512" t="s">
        <v>17</v>
      </c>
      <c r="J512" s="7">
        <v>20475</v>
      </c>
      <c r="K512" t="s">
        <v>1629</v>
      </c>
      <c r="L512" t="s">
        <v>1626</v>
      </c>
      <c r="M512" t="s">
        <v>34</v>
      </c>
      <c r="N512">
        <v>7</v>
      </c>
    </row>
    <row r="513" spans="1:14" ht="198" x14ac:dyDescent="0.55000000000000004">
      <c r="A513" s="5" t="s">
        <v>1172</v>
      </c>
      <c r="B513" s="5" t="s">
        <v>1621</v>
      </c>
      <c r="C513">
        <v>39210</v>
      </c>
      <c r="D513">
        <v>7</v>
      </c>
      <c r="E513" t="s">
        <v>1630</v>
      </c>
      <c r="F513" s="6" t="s">
        <v>1631</v>
      </c>
      <c r="G513" t="s">
        <v>58</v>
      </c>
      <c r="H513" t="s">
        <v>16</v>
      </c>
      <c r="I513" t="s">
        <v>30</v>
      </c>
      <c r="J513" s="7">
        <v>35408</v>
      </c>
      <c r="K513" t="s">
        <v>1632</v>
      </c>
      <c r="L513" t="s">
        <v>1626</v>
      </c>
      <c r="M513" t="s">
        <v>21</v>
      </c>
      <c r="N513">
        <v>7</v>
      </c>
    </row>
    <row r="514" spans="1:14" ht="162" x14ac:dyDescent="0.55000000000000004">
      <c r="A514" s="5" t="s">
        <v>1172</v>
      </c>
      <c r="B514" s="5" t="s">
        <v>1621</v>
      </c>
      <c r="C514">
        <v>39210</v>
      </c>
      <c r="D514">
        <v>8</v>
      </c>
      <c r="E514" t="s">
        <v>1633</v>
      </c>
      <c r="F514" s="6" t="s">
        <v>1634</v>
      </c>
      <c r="G514" t="s">
        <v>43</v>
      </c>
      <c r="H514" t="s">
        <v>54</v>
      </c>
      <c r="I514" t="s">
        <v>17</v>
      </c>
      <c r="J514" s="7">
        <v>1300</v>
      </c>
      <c r="K514" t="s">
        <v>159</v>
      </c>
      <c r="L514" t="s">
        <v>1626</v>
      </c>
      <c r="M514" t="s">
        <v>21</v>
      </c>
      <c r="N514">
        <v>7</v>
      </c>
    </row>
    <row r="515" spans="1:14" ht="126" x14ac:dyDescent="0.55000000000000004">
      <c r="A515" s="5" t="s">
        <v>1172</v>
      </c>
      <c r="B515" s="5" t="s">
        <v>1621</v>
      </c>
      <c r="C515">
        <v>39210</v>
      </c>
      <c r="D515">
        <v>9</v>
      </c>
      <c r="E515" t="s">
        <v>1635</v>
      </c>
      <c r="F515" s="6" t="s">
        <v>1636</v>
      </c>
      <c r="G515" t="s">
        <v>43</v>
      </c>
      <c r="H515" t="s">
        <v>54</v>
      </c>
      <c r="I515" t="s">
        <v>52</v>
      </c>
      <c r="J515" s="7">
        <v>125</v>
      </c>
      <c r="K515" t="s">
        <v>159</v>
      </c>
      <c r="L515" t="s">
        <v>1626</v>
      </c>
      <c r="M515" t="s">
        <v>21</v>
      </c>
      <c r="N515">
        <v>7</v>
      </c>
    </row>
    <row r="516" spans="1:14" ht="126" x14ac:dyDescent="0.55000000000000004">
      <c r="A516" s="5" t="s">
        <v>1172</v>
      </c>
      <c r="B516" s="5" t="s">
        <v>1621</v>
      </c>
      <c r="C516">
        <v>39210</v>
      </c>
      <c r="D516">
        <v>10</v>
      </c>
      <c r="E516" t="s">
        <v>1637</v>
      </c>
      <c r="F516" s="6" t="s">
        <v>1638</v>
      </c>
      <c r="G516" t="s">
        <v>43</v>
      </c>
      <c r="H516" t="s">
        <v>54</v>
      </c>
      <c r="I516" t="s">
        <v>17</v>
      </c>
      <c r="J516" s="7">
        <v>300</v>
      </c>
      <c r="K516" t="s">
        <v>1639</v>
      </c>
      <c r="L516" t="s">
        <v>1626</v>
      </c>
      <c r="M516" t="s">
        <v>21</v>
      </c>
      <c r="N516">
        <v>7</v>
      </c>
    </row>
    <row r="517" spans="1:14" ht="409.5" x14ac:dyDescent="0.55000000000000004">
      <c r="A517" s="5" t="s">
        <v>1172</v>
      </c>
      <c r="B517" s="5" t="s">
        <v>1621</v>
      </c>
      <c r="C517">
        <v>39210</v>
      </c>
      <c r="D517">
        <v>11</v>
      </c>
      <c r="E517" t="s">
        <v>204</v>
      </c>
      <c r="F517" s="6" t="s">
        <v>1640</v>
      </c>
      <c r="G517" t="s">
        <v>43</v>
      </c>
      <c r="H517" t="s">
        <v>55</v>
      </c>
      <c r="I517" t="s">
        <v>55</v>
      </c>
      <c r="J517" s="7">
        <v>11260</v>
      </c>
      <c r="K517" t="s">
        <v>1641</v>
      </c>
      <c r="L517" t="s">
        <v>1626</v>
      </c>
      <c r="M517" t="s">
        <v>21</v>
      </c>
      <c r="N517">
        <v>7</v>
      </c>
    </row>
    <row r="518" spans="1:14" ht="144" x14ac:dyDescent="0.55000000000000004">
      <c r="A518" s="5" t="s">
        <v>1172</v>
      </c>
      <c r="B518" s="5" t="s">
        <v>1621</v>
      </c>
      <c r="C518">
        <v>39210</v>
      </c>
      <c r="D518">
        <v>12</v>
      </c>
      <c r="E518" t="s">
        <v>1642</v>
      </c>
      <c r="F518" s="6" t="s">
        <v>1643</v>
      </c>
      <c r="G518" t="s">
        <v>56</v>
      </c>
      <c r="H518" t="s">
        <v>54</v>
      </c>
      <c r="I518" t="s">
        <v>40</v>
      </c>
      <c r="J518" s="7">
        <v>11480</v>
      </c>
      <c r="K518" t="s">
        <v>1644</v>
      </c>
      <c r="L518" t="s">
        <v>1626</v>
      </c>
      <c r="M518" t="s">
        <v>21</v>
      </c>
      <c r="N518">
        <v>7</v>
      </c>
    </row>
    <row r="519" spans="1:14" ht="90" x14ac:dyDescent="0.55000000000000004">
      <c r="A519" s="5" t="s">
        <v>1172</v>
      </c>
      <c r="B519" s="5" t="s">
        <v>1621</v>
      </c>
      <c r="C519">
        <v>39210</v>
      </c>
      <c r="D519">
        <v>13</v>
      </c>
      <c r="E519" t="s">
        <v>1645</v>
      </c>
      <c r="F519" s="6" t="s">
        <v>1646</v>
      </c>
      <c r="G519" t="s">
        <v>56</v>
      </c>
      <c r="H519" t="s">
        <v>54</v>
      </c>
      <c r="I519" t="s">
        <v>40</v>
      </c>
      <c r="J519" s="7">
        <v>350</v>
      </c>
      <c r="K519" t="s">
        <v>1647</v>
      </c>
      <c r="L519" t="s">
        <v>1626</v>
      </c>
      <c r="M519" t="s">
        <v>21</v>
      </c>
      <c r="N519">
        <v>7</v>
      </c>
    </row>
    <row r="520" spans="1:14" ht="216" x14ac:dyDescent="0.55000000000000004">
      <c r="A520" s="5" t="s">
        <v>1172</v>
      </c>
      <c r="B520" s="5" t="s">
        <v>1621</v>
      </c>
      <c r="C520">
        <v>39210</v>
      </c>
      <c r="D520">
        <v>14</v>
      </c>
      <c r="E520" t="s">
        <v>1648</v>
      </c>
      <c r="F520" s="6" t="s">
        <v>1649</v>
      </c>
      <c r="G520" t="s">
        <v>22</v>
      </c>
      <c r="H520" t="s">
        <v>54</v>
      </c>
      <c r="I520" t="s">
        <v>17</v>
      </c>
      <c r="J520" s="7">
        <v>42330</v>
      </c>
      <c r="K520" t="s">
        <v>1650</v>
      </c>
      <c r="L520" t="s">
        <v>1626</v>
      </c>
      <c r="M520" t="s">
        <v>21</v>
      </c>
      <c r="N520">
        <v>7</v>
      </c>
    </row>
    <row r="521" spans="1:14" ht="126" x14ac:dyDescent="0.55000000000000004">
      <c r="A521" s="5" t="s">
        <v>1172</v>
      </c>
      <c r="B521" s="5" t="s">
        <v>1621</v>
      </c>
      <c r="C521">
        <v>39210</v>
      </c>
      <c r="D521">
        <v>15</v>
      </c>
      <c r="E521" t="s">
        <v>1651</v>
      </c>
      <c r="F521" s="6" t="s">
        <v>1652</v>
      </c>
      <c r="G521" t="s">
        <v>36</v>
      </c>
      <c r="H521" t="s">
        <v>16</v>
      </c>
      <c r="I521" t="s">
        <v>17</v>
      </c>
      <c r="J521" s="7">
        <v>1500</v>
      </c>
      <c r="K521" t="s">
        <v>1653</v>
      </c>
      <c r="L521" t="s">
        <v>1626</v>
      </c>
      <c r="M521" t="s">
        <v>21</v>
      </c>
      <c r="N521">
        <v>7</v>
      </c>
    </row>
    <row r="522" spans="1:14" ht="180" x14ac:dyDescent="0.55000000000000004">
      <c r="A522" s="5" t="s">
        <v>1172</v>
      </c>
      <c r="B522" s="5" t="s">
        <v>1621</v>
      </c>
      <c r="C522">
        <v>39210</v>
      </c>
      <c r="D522">
        <v>16</v>
      </c>
      <c r="E522" t="s">
        <v>1654</v>
      </c>
      <c r="F522" s="6" t="s">
        <v>1655</v>
      </c>
      <c r="G522" t="s">
        <v>15</v>
      </c>
      <c r="H522" t="s">
        <v>17</v>
      </c>
      <c r="I522" t="s">
        <v>17</v>
      </c>
      <c r="J522" s="7">
        <v>19459</v>
      </c>
      <c r="K522" t="s">
        <v>1656</v>
      </c>
      <c r="L522" t="s">
        <v>1626</v>
      </c>
      <c r="M522" t="s">
        <v>21</v>
      </c>
      <c r="N522">
        <v>7</v>
      </c>
    </row>
    <row r="523" spans="1:14" ht="409.5" x14ac:dyDescent="0.55000000000000004">
      <c r="A523" s="5" t="s">
        <v>1172</v>
      </c>
      <c r="B523" s="5" t="s">
        <v>1621</v>
      </c>
      <c r="C523">
        <v>39210</v>
      </c>
      <c r="D523">
        <v>17</v>
      </c>
      <c r="E523" t="s">
        <v>207</v>
      </c>
      <c r="F523" s="6" t="s">
        <v>1657</v>
      </c>
      <c r="G523" t="s">
        <v>43</v>
      </c>
      <c r="H523" t="s">
        <v>17</v>
      </c>
      <c r="I523" t="s">
        <v>17</v>
      </c>
      <c r="J523" s="7">
        <v>5951</v>
      </c>
      <c r="K523" t="s">
        <v>1641</v>
      </c>
      <c r="L523" t="s">
        <v>1626</v>
      </c>
      <c r="M523" t="s">
        <v>21</v>
      </c>
      <c r="N523">
        <v>7</v>
      </c>
    </row>
    <row r="524" spans="1:14" ht="162" x14ac:dyDescent="0.55000000000000004">
      <c r="A524" s="5" t="s">
        <v>1172</v>
      </c>
      <c r="B524" s="5" t="s">
        <v>1621</v>
      </c>
      <c r="C524">
        <v>39210</v>
      </c>
      <c r="D524">
        <v>18</v>
      </c>
      <c r="E524" t="s">
        <v>1658</v>
      </c>
      <c r="F524" s="6" t="s">
        <v>1659</v>
      </c>
      <c r="G524" t="s">
        <v>43</v>
      </c>
      <c r="H524" t="s">
        <v>52</v>
      </c>
      <c r="I524" t="s">
        <v>17</v>
      </c>
      <c r="J524" s="7">
        <v>2600</v>
      </c>
      <c r="K524" t="s">
        <v>1639</v>
      </c>
      <c r="L524" t="s">
        <v>1626</v>
      </c>
      <c r="M524" t="s">
        <v>21</v>
      </c>
      <c r="N524">
        <v>7</v>
      </c>
    </row>
    <row r="525" spans="1:14" ht="144" x14ac:dyDescent="0.55000000000000004">
      <c r="A525" s="5" t="s">
        <v>1172</v>
      </c>
      <c r="B525" s="5" t="s">
        <v>1621</v>
      </c>
      <c r="C525">
        <v>39210</v>
      </c>
      <c r="D525">
        <v>19</v>
      </c>
      <c r="E525" t="s">
        <v>1660</v>
      </c>
      <c r="F525" s="6" t="s">
        <v>1661</v>
      </c>
      <c r="G525" t="s">
        <v>43</v>
      </c>
      <c r="H525" t="s">
        <v>52</v>
      </c>
      <c r="I525" t="s">
        <v>17</v>
      </c>
      <c r="J525" s="7">
        <v>250</v>
      </c>
      <c r="K525" t="s">
        <v>1639</v>
      </c>
      <c r="L525" t="s">
        <v>1626</v>
      </c>
      <c r="M525" t="s">
        <v>21</v>
      </c>
      <c r="N525">
        <v>7</v>
      </c>
    </row>
    <row r="526" spans="1:14" ht="144" x14ac:dyDescent="0.55000000000000004">
      <c r="A526" s="5" t="s">
        <v>1172</v>
      </c>
      <c r="B526" s="5" t="s">
        <v>1621</v>
      </c>
      <c r="C526">
        <v>39210</v>
      </c>
      <c r="D526">
        <v>20</v>
      </c>
      <c r="E526" t="s">
        <v>1662</v>
      </c>
      <c r="F526" s="6" t="s">
        <v>1663</v>
      </c>
      <c r="G526" t="s">
        <v>43</v>
      </c>
      <c r="H526" t="s">
        <v>52</v>
      </c>
      <c r="I526" t="s">
        <v>17</v>
      </c>
      <c r="J526" s="7">
        <v>300</v>
      </c>
      <c r="K526" t="s">
        <v>1639</v>
      </c>
      <c r="L526" t="s">
        <v>1626</v>
      </c>
      <c r="M526" t="s">
        <v>21</v>
      </c>
      <c r="N526">
        <v>7</v>
      </c>
    </row>
    <row r="527" spans="1:14" ht="252" x14ac:dyDescent="0.55000000000000004">
      <c r="A527" s="5" t="s">
        <v>1172</v>
      </c>
      <c r="B527" s="5" t="s">
        <v>1621</v>
      </c>
      <c r="C527">
        <v>39210</v>
      </c>
      <c r="D527">
        <v>21</v>
      </c>
      <c r="E527" t="s">
        <v>1664</v>
      </c>
      <c r="F527" s="6" t="s">
        <v>1665</v>
      </c>
      <c r="G527" t="s">
        <v>33</v>
      </c>
      <c r="H527" t="s">
        <v>50</v>
      </c>
      <c r="I527" t="s">
        <v>17</v>
      </c>
      <c r="J527" s="7">
        <v>3465</v>
      </c>
      <c r="K527" t="s">
        <v>1666</v>
      </c>
      <c r="L527" t="s">
        <v>1626</v>
      </c>
      <c r="M527" t="s">
        <v>34</v>
      </c>
      <c r="N527">
        <v>7</v>
      </c>
    </row>
    <row r="528" spans="1:14" ht="126" x14ac:dyDescent="0.55000000000000004">
      <c r="A528" s="5" t="s">
        <v>1172</v>
      </c>
      <c r="B528" s="5" t="s">
        <v>1621</v>
      </c>
      <c r="C528">
        <v>39210</v>
      </c>
      <c r="D528">
        <v>22</v>
      </c>
      <c r="E528" t="s">
        <v>1667</v>
      </c>
      <c r="F528" s="6" t="s">
        <v>1668</v>
      </c>
      <c r="G528" t="s">
        <v>22</v>
      </c>
      <c r="H528" t="s">
        <v>16</v>
      </c>
      <c r="I528" t="s">
        <v>17</v>
      </c>
      <c r="J528" s="7">
        <v>2480</v>
      </c>
      <c r="K528" t="s">
        <v>1669</v>
      </c>
      <c r="L528" t="s">
        <v>1626</v>
      </c>
      <c r="M528" t="s">
        <v>21</v>
      </c>
      <c r="N528">
        <v>7</v>
      </c>
    </row>
    <row r="529" spans="1:14" ht="144" x14ac:dyDescent="0.55000000000000004">
      <c r="A529" s="5" t="s">
        <v>1172</v>
      </c>
      <c r="B529" s="5" t="s">
        <v>1621</v>
      </c>
      <c r="C529">
        <v>39210</v>
      </c>
      <c r="D529">
        <v>23</v>
      </c>
      <c r="E529" t="s">
        <v>1670</v>
      </c>
      <c r="F529" s="6" t="s">
        <v>1671</v>
      </c>
      <c r="G529" t="s">
        <v>36</v>
      </c>
      <c r="H529" t="s">
        <v>16</v>
      </c>
      <c r="I529" t="s">
        <v>17</v>
      </c>
      <c r="J529" s="7">
        <v>5260</v>
      </c>
      <c r="K529" t="s">
        <v>1672</v>
      </c>
      <c r="L529" t="s">
        <v>1626</v>
      </c>
      <c r="M529" t="s">
        <v>53</v>
      </c>
      <c r="N529">
        <v>7</v>
      </c>
    </row>
    <row r="530" spans="1:14" ht="144" x14ac:dyDescent="0.55000000000000004">
      <c r="A530" s="5" t="s">
        <v>1172</v>
      </c>
      <c r="B530" s="5" t="s">
        <v>1621</v>
      </c>
      <c r="C530">
        <v>39210</v>
      </c>
      <c r="D530">
        <v>24</v>
      </c>
      <c r="E530" t="s">
        <v>1673</v>
      </c>
      <c r="F530" s="6" t="s">
        <v>1674</v>
      </c>
      <c r="G530" t="s">
        <v>36</v>
      </c>
      <c r="H530" t="s">
        <v>16</v>
      </c>
      <c r="I530" t="s">
        <v>17</v>
      </c>
      <c r="J530" s="7">
        <v>1863</v>
      </c>
      <c r="K530" t="s">
        <v>1675</v>
      </c>
      <c r="L530" t="s">
        <v>1626</v>
      </c>
      <c r="M530" t="s">
        <v>53</v>
      </c>
      <c r="N530">
        <v>7</v>
      </c>
    </row>
    <row r="531" spans="1:14" ht="144" x14ac:dyDescent="0.55000000000000004">
      <c r="A531" s="5" t="s">
        <v>1172</v>
      </c>
      <c r="B531" s="5" t="s">
        <v>1621</v>
      </c>
      <c r="C531">
        <v>39210</v>
      </c>
      <c r="D531">
        <v>25</v>
      </c>
      <c r="E531" t="s">
        <v>1676</v>
      </c>
      <c r="F531" s="6" t="s">
        <v>1677</v>
      </c>
      <c r="G531" t="s">
        <v>36</v>
      </c>
      <c r="H531" t="s">
        <v>16</v>
      </c>
      <c r="I531" t="s">
        <v>17</v>
      </c>
      <c r="J531" s="7">
        <v>411</v>
      </c>
      <c r="K531" t="s">
        <v>1678</v>
      </c>
      <c r="L531" t="s">
        <v>1626</v>
      </c>
      <c r="M531" t="s">
        <v>53</v>
      </c>
      <c r="N531">
        <v>7</v>
      </c>
    </row>
    <row r="532" spans="1:14" ht="216" x14ac:dyDescent="0.55000000000000004">
      <c r="A532" s="5" t="s">
        <v>1172</v>
      </c>
      <c r="B532" s="5" t="s">
        <v>1679</v>
      </c>
      <c r="C532">
        <v>39211</v>
      </c>
      <c r="D532">
        <v>1</v>
      </c>
      <c r="E532" t="s">
        <v>1680</v>
      </c>
      <c r="F532" s="6" t="s">
        <v>1681</v>
      </c>
      <c r="G532" t="s">
        <v>28</v>
      </c>
      <c r="H532" t="s">
        <v>37</v>
      </c>
      <c r="I532" t="s">
        <v>17</v>
      </c>
      <c r="J532" s="7">
        <v>93802</v>
      </c>
      <c r="K532" t="s">
        <v>41</v>
      </c>
      <c r="L532" t="s">
        <v>39</v>
      </c>
      <c r="M532" t="s">
        <v>21</v>
      </c>
      <c r="N532">
        <v>7</v>
      </c>
    </row>
    <row r="533" spans="1:14" ht="252" x14ac:dyDescent="0.55000000000000004">
      <c r="A533" s="5" t="s">
        <v>1172</v>
      </c>
      <c r="B533" s="5" t="s">
        <v>1679</v>
      </c>
      <c r="C533">
        <v>39211</v>
      </c>
      <c r="D533">
        <v>5</v>
      </c>
      <c r="E533" t="s">
        <v>1682</v>
      </c>
      <c r="F533" s="6" t="s">
        <v>1683</v>
      </c>
      <c r="G533" t="s">
        <v>43</v>
      </c>
      <c r="H533" t="s">
        <v>54</v>
      </c>
      <c r="I533" t="s">
        <v>17</v>
      </c>
      <c r="J533" s="7">
        <v>3375</v>
      </c>
      <c r="K533" t="s">
        <v>1684</v>
      </c>
      <c r="L533" t="s">
        <v>1685</v>
      </c>
      <c r="M533" t="s">
        <v>47</v>
      </c>
      <c r="N533">
        <v>7</v>
      </c>
    </row>
    <row r="534" spans="1:14" ht="216" x14ac:dyDescent="0.55000000000000004">
      <c r="A534" s="5" t="s">
        <v>1172</v>
      </c>
      <c r="B534" s="5" t="s">
        <v>1679</v>
      </c>
      <c r="C534">
        <v>39211</v>
      </c>
      <c r="D534">
        <v>6</v>
      </c>
      <c r="E534" t="s">
        <v>1686</v>
      </c>
      <c r="F534" s="6" t="s">
        <v>1687</v>
      </c>
      <c r="G534" t="s">
        <v>36</v>
      </c>
      <c r="H534" t="s">
        <v>54</v>
      </c>
      <c r="I534" t="s">
        <v>17</v>
      </c>
      <c r="J534" s="7">
        <v>58894</v>
      </c>
      <c r="K534" t="s">
        <v>1688</v>
      </c>
      <c r="L534" t="s">
        <v>141</v>
      </c>
      <c r="M534" t="s">
        <v>21</v>
      </c>
      <c r="N534">
        <v>7</v>
      </c>
    </row>
    <row r="535" spans="1:14" ht="234" x14ac:dyDescent="0.55000000000000004">
      <c r="A535" s="5" t="s">
        <v>1172</v>
      </c>
      <c r="B535" s="5" t="s">
        <v>1679</v>
      </c>
      <c r="C535">
        <v>39211</v>
      </c>
      <c r="D535">
        <v>7</v>
      </c>
      <c r="E535" t="s">
        <v>1689</v>
      </c>
      <c r="F535" s="6" t="s">
        <v>1690</v>
      </c>
      <c r="G535" t="s">
        <v>36</v>
      </c>
      <c r="H535" t="s">
        <v>54</v>
      </c>
      <c r="I535" t="s">
        <v>17</v>
      </c>
      <c r="J535" s="7">
        <v>13057</v>
      </c>
      <c r="K535" t="s">
        <v>1688</v>
      </c>
      <c r="L535" t="s">
        <v>141</v>
      </c>
      <c r="M535" t="s">
        <v>21</v>
      </c>
      <c r="N535">
        <v>7</v>
      </c>
    </row>
    <row r="536" spans="1:14" ht="126" x14ac:dyDescent="0.55000000000000004">
      <c r="A536" s="5" t="s">
        <v>1172</v>
      </c>
      <c r="B536" s="5" t="s">
        <v>1679</v>
      </c>
      <c r="C536">
        <v>39211</v>
      </c>
      <c r="D536">
        <v>8</v>
      </c>
      <c r="E536" t="s">
        <v>1691</v>
      </c>
      <c r="F536" s="6" t="s">
        <v>1692</v>
      </c>
      <c r="G536" t="s">
        <v>56</v>
      </c>
      <c r="H536" t="s">
        <v>40</v>
      </c>
      <c r="I536" t="s">
        <v>17</v>
      </c>
      <c r="J536" s="7">
        <v>8000</v>
      </c>
      <c r="K536" t="s">
        <v>1693</v>
      </c>
      <c r="L536" t="s">
        <v>68</v>
      </c>
      <c r="M536" t="s">
        <v>57</v>
      </c>
      <c r="N536">
        <v>7</v>
      </c>
    </row>
    <row r="537" spans="1:14" ht="144" x14ac:dyDescent="0.55000000000000004">
      <c r="A537" s="5" t="s">
        <v>1172</v>
      </c>
      <c r="B537" s="5" t="s">
        <v>1679</v>
      </c>
      <c r="C537">
        <v>39211</v>
      </c>
      <c r="D537">
        <v>9</v>
      </c>
      <c r="E537" t="s">
        <v>1694</v>
      </c>
      <c r="F537" s="6" t="s">
        <v>1695</v>
      </c>
      <c r="G537" t="s">
        <v>56</v>
      </c>
      <c r="H537" t="s">
        <v>55</v>
      </c>
      <c r="I537" t="s">
        <v>17</v>
      </c>
      <c r="J537" s="7">
        <v>1037</v>
      </c>
      <c r="K537" t="s">
        <v>1696</v>
      </c>
      <c r="L537" t="s">
        <v>68</v>
      </c>
      <c r="M537" t="s">
        <v>57</v>
      </c>
      <c r="N537">
        <v>7</v>
      </c>
    </row>
    <row r="538" spans="1:14" ht="198" x14ac:dyDescent="0.55000000000000004">
      <c r="A538" s="5" t="s">
        <v>1172</v>
      </c>
      <c r="B538" s="5" t="s">
        <v>1697</v>
      </c>
      <c r="C538">
        <v>39212</v>
      </c>
      <c r="D538">
        <v>1</v>
      </c>
      <c r="E538" t="s">
        <v>122</v>
      </c>
      <c r="F538" s="6" t="s">
        <v>1698</v>
      </c>
      <c r="G538" t="s">
        <v>28</v>
      </c>
      <c r="H538" t="s">
        <v>16</v>
      </c>
      <c r="I538" t="s">
        <v>40</v>
      </c>
      <c r="J538" s="7">
        <v>63330</v>
      </c>
      <c r="K538" t="s">
        <v>38</v>
      </c>
      <c r="L538" t="s">
        <v>39</v>
      </c>
      <c r="M538" t="s">
        <v>21</v>
      </c>
      <c r="N538">
        <v>7</v>
      </c>
    </row>
    <row r="539" spans="1:14" ht="90" x14ac:dyDescent="0.55000000000000004">
      <c r="A539" s="5" t="s">
        <v>1172</v>
      </c>
      <c r="B539" s="5" t="s">
        <v>1697</v>
      </c>
      <c r="C539">
        <v>39212</v>
      </c>
      <c r="D539">
        <v>5</v>
      </c>
      <c r="E539" t="s">
        <v>1699</v>
      </c>
      <c r="F539" s="6" t="s">
        <v>1700</v>
      </c>
      <c r="G539" t="s">
        <v>43</v>
      </c>
      <c r="H539" t="s">
        <v>23</v>
      </c>
      <c r="I539" t="s">
        <v>40</v>
      </c>
      <c r="J539" s="7">
        <v>600</v>
      </c>
      <c r="K539" t="s">
        <v>1701</v>
      </c>
      <c r="L539" t="s">
        <v>1702</v>
      </c>
      <c r="M539" t="s">
        <v>46</v>
      </c>
      <c r="N539">
        <v>7</v>
      </c>
    </row>
    <row r="540" spans="1:14" ht="126" x14ac:dyDescent="0.55000000000000004">
      <c r="A540" s="5" t="s">
        <v>1172</v>
      </c>
      <c r="B540" s="5" t="s">
        <v>1697</v>
      </c>
      <c r="C540">
        <v>39212</v>
      </c>
      <c r="D540">
        <v>6</v>
      </c>
      <c r="E540" t="s">
        <v>1703</v>
      </c>
      <c r="F540" s="6" t="s">
        <v>1704</v>
      </c>
      <c r="G540" t="s">
        <v>43</v>
      </c>
      <c r="H540" t="s">
        <v>23</v>
      </c>
      <c r="I540" t="s">
        <v>40</v>
      </c>
      <c r="J540" s="7">
        <v>2900</v>
      </c>
      <c r="K540" t="s">
        <v>1705</v>
      </c>
      <c r="L540" t="s">
        <v>1702</v>
      </c>
      <c r="M540" t="s">
        <v>47</v>
      </c>
      <c r="N540">
        <v>7</v>
      </c>
    </row>
    <row r="541" spans="1:14" ht="360" x14ac:dyDescent="0.55000000000000004">
      <c r="A541" s="5" t="s">
        <v>1172</v>
      </c>
      <c r="B541" s="5" t="s">
        <v>1697</v>
      </c>
      <c r="C541">
        <v>39212</v>
      </c>
      <c r="D541">
        <v>7</v>
      </c>
      <c r="E541" t="s">
        <v>1706</v>
      </c>
      <c r="F541" s="6" t="s">
        <v>1707</v>
      </c>
      <c r="G541" t="s">
        <v>33</v>
      </c>
      <c r="H541" t="s">
        <v>16</v>
      </c>
      <c r="I541" t="s">
        <v>17</v>
      </c>
      <c r="J541" s="7">
        <v>19381</v>
      </c>
      <c r="K541" t="s">
        <v>1708</v>
      </c>
      <c r="L541" t="s">
        <v>1702</v>
      </c>
      <c r="M541" t="s">
        <v>34</v>
      </c>
      <c r="N541">
        <v>7</v>
      </c>
    </row>
    <row r="542" spans="1:14" ht="252" x14ac:dyDescent="0.55000000000000004">
      <c r="A542" s="5" t="s">
        <v>1172</v>
      </c>
      <c r="B542" s="5" t="s">
        <v>1697</v>
      </c>
      <c r="C542">
        <v>39212</v>
      </c>
      <c r="D542">
        <v>8</v>
      </c>
      <c r="E542" t="s">
        <v>1709</v>
      </c>
      <c r="F542" s="6" t="s">
        <v>1710</v>
      </c>
      <c r="G542" t="s">
        <v>33</v>
      </c>
      <c r="H542" t="s">
        <v>16</v>
      </c>
      <c r="I542" t="s">
        <v>17</v>
      </c>
      <c r="J542" s="7">
        <v>11520</v>
      </c>
      <c r="K542" t="s">
        <v>1711</v>
      </c>
      <c r="L542" t="s">
        <v>1702</v>
      </c>
      <c r="M542" t="s">
        <v>48</v>
      </c>
      <c r="N542">
        <v>7</v>
      </c>
    </row>
    <row r="543" spans="1:14" ht="252" x14ac:dyDescent="0.55000000000000004">
      <c r="A543" s="5" t="s">
        <v>1172</v>
      </c>
      <c r="B543" s="5" t="s">
        <v>1697</v>
      </c>
      <c r="C543">
        <v>39212</v>
      </c>
      <c r="D543">
        <v>9</v>
      </c>
      <c r="E543" t="s">
        <v>1712</v>
      </c>
      <c r="F543" s="6" t="s">
        <v>1713</v>
      </c>
      <c r="G543" t="s">
        <v>33</v>
      </c>
      <c r="H543" t="s">
        <v>16</v>
      </c>
      <c r="I543" t="s">
        <v>17</v>
      </c>
      <c r="J543" s="7">
        <v>6720</v>
      </c>
      <c r="K543" t="s">
        <v>1711</v>
      </c>
      <c r="L543" t="s">
        <v>1702</v>
      </c>
      <c r="M543" t="s">
        <v>48</v>
      </c>
      <c r="N543">
        <v>7</v>
      </c>
    </row>
    <row r="544" spans="1:14" ht="216" x14ac:dyDescent="0.55000000000000004">
      <c r="A544" s="5" t="s">
        <v>1172</v>
      </c>
      <c r="B544" s="5" t="s">
        <v>1697</v>
      </c>
      <c r="C544">
        <v>39212</v>
      </c>
      <c r="D544">
        <v>10</v>
      </c>
      <c r="E544" t="s">
        <v>1694</v>
      </c>
      <c r="F544" s="6" t="s">
        <v>1714</v>
      </c>
      <c r="G544" t="s">
        <v>56</v>
      </c>
      <c r="H544" t="s">
        <v>16</v>
      </c>
      <c r="I544" t="s">
        <v>17</v>
      </c>
      <c r="J544" s="7">
        <v>8268</v>
      </c>
      <c r="K544" t="s">
        <v>1715</v>
      </c>
      <c r="L544" t="s">
        <v>1702</v>
      </c>
      <c r="M544" t="s">
        <v>57</v>
      </c>
      <c r="N544">
        <v>7</v>
      </c>
    </row>
    <row r="545" spans="1:14" ht="126" x14ac:dyDescent="0.55000000000000004">
      <c r="A545" s="5" t="s">
        <v>1172</v>
      </c>
      <c r="B545" s="5" t="s">
        <v>1697</v>
      </c>
      <c r="C545">
        <v>39212</v>
      </c>
      <c r="D545">
        <v>11</v>
      </c>
      <c r="E545" t="s">
        <v>1716</v>
      </c>
      <c r="F545" s="6" t="s">
        <v>1717</v>
      </c>
      <c r="G545" t="s">
        <v>56</v>
      </c>
      <c r="H545" t="s">
        <v>16</v>
      </c>
      <c r="I545" t="s">
        <v>17</v>
      </c>
      <c r="J545" s="7">
        <v>5250</v>
      </c>
      <c r="K545" t="s">
        <v>1718</v>
      </c>
      <c r="L545" t="s">
        <v>1702</v>
      </c>
      <c r="M545" t="s">
        <v>57</v>
      </c>
      <c r="N545">
        <v>7</v>
      </c>
    </row>
    <row r="546" spans="1:14" ht="126" x14ac:dyDescent="0.55000000000000004">
      <c r="A546" s="5" t="s">
        <v>1172</v>
      </c>
      <c r="B546" s="5" t="s">
        <v>1697</v>
      </c>
      <c r="C546">
        <v>39212</v>
      </c>
      <c r="D546">
        <v>12</v>
      </c>
      <c r="E546" t="s">
        <v>1719</v>
      </c>
      <c r="F546" s="6" t="s">
        <v>1720</v>
      </c>
      <c r="G546" t="s">
        <v>36</v>
      </c>
      <c r="H546" t="s">
        <v>52</v>
      </c>
      <c r="I546" t="s">
        <v>17</v>
      </c>
      <c r="J546" s="7">
        <v>6000</v>
      </c>
      <c r="K546" t="s">
        <v>1721</v>
      </c>
      <c r="L546" t="s">
        <v>1702</v>
      </c>
      <c r="M546" t="s">
        <v>53</v>
      </c>
      <c r="N546">
        <v>7</v>
      </c>
    </row>
    <row r="547" spans="1:14" ht="126" x14ac:dyDescent="0.55000000000000004">
      <c r="A547" s="5" t="s">
        <v>1172</v>
      </c>
      <c r="B547" s="5" t="s">
        <v>1697</v>
      </c>
      <c r="C547">
        <v>39212</v>
      </c>
      <c r="D547">
        <v>13</v>
      </c>
      <c r="E547" t="s">
        <v>1722</v>
      </c>
      <c r="F547" s="6" t="s">
        <v>1723</v>
      </c>
      <c r="G547" t="s">
        <v>22</v>
      </c>
      <c r="H547" t="s">
        <v>52</v>
      </c>
      <c r="I547" t="s">
        <v>17</v>
      </c>
      <c r="J547" s="7">
        <v>900</v>
      </c>
      <c r="K547" t="s">
        <v>1724</v>
      </c>
      <c r="L547" t="s">
        <v>1702</v>
      </c>
      <c r="M547" t="s">
        <v>53</v>
      </c>
      <c r="N547">
        <v>7</v>
      </c>
    </row>
    <row r="548" spans="1:14" ht="216" x14ac:dyDescent="0.55000000000000004">
      <c r="A548" s="5" t="s">
        <v>1172</v>
      </c>
      <c r="B548" s="5" t="s">
        <v>1697</v>
      </c>
      <c r="C548">
        <v>39212</v>
      </c>
      <c r="D548">
        <v>14</v>
      </c>
      <c r="E548" t="s">
        <v>1725</v>
      </c>
      <c r="F548" s="6" t="s">
        <v>1726</v>
      </c>
      <c r="G548" t="s">
        <v>25</v>
      </c>
      <c r="H548" t="s">
        <v>16</v>
      </c>
      <c r="I548" t="s">
        <v>17</v>
      </c>
      <c r="J548" s="7">
        <v>45348</v>
      </c>
      <c r="K548" t="s">
        <v>1727</v>
      </c>
      <c r="L548" t="s">
        <v>1702</v>
      </c>
      <c r="M548" t="s">
        <v>21</v>
      </c>
      <c r="N548">
        <v>7</v>
      </c>
    </row>
    <row r="549" spans="1:14" ht="216" x14ac:dyDescent="0.55000000000000004">
      <c r="A549" s="5" t="s">
        <v>1172</v>
      </c>
      <c r="B549" s="5" t="s">
        <v>1697</v>
      </c>
      <c r="C549">
        <v>39212</v>
      </c>
      <c r="D549">
        <v>15</v>
      </c>
      <c r="E549" t="s">
        <v>1728</v>
      </c>
      <c r="F549" s="6" t="s">
        <v>1726</v>
      </c>
      <c r="G549" t="s">
        <v>25</v>
      </c>
      <c r="H549" t="s">
        <v>16</v>
      </c>
      <c r="I549" t="s">
        <v>17</v>
      </c>
      <c r="J549" s="7">
        <v>14652</v>
      </c>
      <c r="K549" t="s">
        <v>1727</v>
      </c>
      <c r="L549" t="s">
        <v>1702</v>
      </c>
      <c r="M549" t="s">
        <v>21</v>
      </c>
      <c r="N549">
        <v>7</v>
      </c>
    </row>
    <row r="550" spans="1:14" ht="198" x14ac:dyDescent="0.55000000000000004">
      <c r="A550" s="5" t="s">
        <v>1172</v>
      </c>
      <c r="B550" s="5" t="s">
        <v>1729</v>
      </c>
      <c r="C550">
        <v>39301</v>
      </c>
      <c r="D550">
        <v>1</v>
      </c>
      <c r="E550" t="s">
        <v>1730</v>
      </c>
      <c r="F550" s="6" t="s">
        <v>1731</v>
      </c>
      <c r="G550" t="s">
        <v>28</v>
      </c>
      <c r="H550" t="s">
        <v>59</v>
      </c>
      <c r="I550" t="s">
        <v>23</v>
      </c>
      <c r="J550" s="7">
        <v>5658</v>
      </c>
      <c r="K550" t="s">
        <v>67</v>
      </c>
      <c r="L550" t="s">
        <v>42</v>
      </c>
      <c r="M550" t="s">
        <v>21</v>
      </c>
      <c r="N550">
        <v>7</v>
      </c>
    </row>
    <row r="551" spans="1:14" ht="180" x14ac:dyDescent="0.55000000000000004">
      <c r="A551" s="5" t="s">
        <v>1172</v>
      </c>
      <c r="B551" s="5" t="s">
        <v>1729</v>
      </c>
      <c r="C551">
        <v>39301</v>
      </c>
      <c r="D551">
        <v>5</v>
      </c>
      <c r="E551" t="s">
        <v>1732</v>
      </c>
      <c r="F551" s="6" t="s">
        <v>1733</v>
      </c>
      <c r="G551" t="s">
        <v>25</v>
      </c>
      <c r="H551" t="s">
        <v>54</v>
      </c>
      <c r="I551" t="s">
        <v>17</v>
      </c>
      <c r="J551" s="7">
        <v>20098</v>
      </c>
      <c r="K551" t="s">
        <v>1734</v>
      </c>
      <c r="L551" t="s">
        <v>42</v>
      </c>
      <c r="M551" t="s">
        <v>21</v>
      </c>
      <c r="N551">
        <v>7</v>
      </c>
    </row>
    <row r="552" spans="1:14" ht="162" x14ac:dyDescent="0.55000000000000004">
      <c r="A552" s="5" t="s">
        <v>1172</v>
      </c>
      <c r="B552" s="5" t="s">
        <v>1729</v>
      </c>
      <c r="C552">
        <v>39301</v>
      </c>
      <c r="D552">
        <v>6</v>
      </c>
      <c r="E552" t="s">
        <v>1735</v>
      </c>
      <c r="F552" s="6" t="s">
        <v>1736</v>
      </c>
      <c r="G552" t="s">
        <v>25</v>
      </c>
      <c r="H552" t="s">
        <v>54</v>
      </c>
      <c r="I552" t="s">
        <v>17</v>
      </c>
      <c r="J552" s="7">
        <v>2902</v>
      </c>
      <c r="K552" t="s">
        <v>1734</v>
      </c>
      <c r="L552" t="s">
        <v>42</v>
      </c>
      <c r="M552" t="s">
        <v>21</v>
      </c>
      <c r="N552">
        <v>7</v>
      </c>
    </row>
    <row r="553" spans="1:14" ht="180" x14ac:dyDescent="0.55000000000000004">
      <c r="A553" s="5" t="s">
        <v>1172</v>
      </c>
      <c r="B553" s="5" t="s">
        <v>1737</v>
      </c>
      <c r="C553">
        <v>39302</v>
      </c>
      <c r="D553">
        <v>1</v>
      </c>
      <c r="E553" t="s">
        <v>1738</v>
      </c>
      <c r="F553" s="6" t="s">
        <v>1739</v>
      </c>
      <c r="G553" t="s">
        <v>28</v>
      </c>
      <c r="H553" t="s">
        <v>59</v>
      </c>
      <c r="I553" t="s">
        <v>17</v>
      </c>
      <c r="J553" s="7">
        <v>5945</v>
      </c>
      <c r="K553" t="s">
        <v>38</v>
      </c>
      <c r="L553" t="s">
        <v>32</v>
      </c>
      <c r="M553" t="s">
        <v>21</v>
      </c>
      <c r="N553">
        <v>7</v>
      </c>
    </row>
    <row r="554" spans="1:14" ht="108" x14ac:dyDescent="0.55000000000000004">
      <c r="A554" s="5" t="s">
        <v>1172</v>
      </c>
      <c r="B554" s="5" t="s">
        <v>1737</v>
      </c>
      <c r="C554">
        <v>39302</v>
      </c>
      <c r="D554">
        <v>5</v>
      </c>
      <c r="E554" t="s">
        <v>1740</v>
      </c>
      <c r="F554" s="6" t="s">
        <v>1741</v>
      </c>
      <c r="G554" t="s">
        <v>25</v>
      </c>
      <c r="H554" t="s">
        <v>16</v>
      </c>
      <c r="I554" t="s">
        <v>17</v>
      </c>
      <c r="J554" s="7">
        <v>23200</v>
      </c>
      <c r="K554" t="s">
        <v>1742</v>
      </c>
      <c r="L554" t="s">
        <v>1743</v>
      </c>
      <c r="M554" t="s">
        <v>21</v>
      </c>
      <c r="N554">
        <v>7</v>
      </c>
    </row>
    <row r="555" spans="1:14" ht="162" x14ac:dyDescent="0.55000000000000004">
      <c r="A555" s="5" t="s">
        <v>1172</v>
      </c>
      <c r="B555" s="5" t="s">
        <v>1737</v>
      </c>
      <c r="C555">
        <v>39302</v>
      </c>
      <c r="D555">
        <v>6</v>
      </c>
      <c r="E555" t="s">
        <v>1744</v>
      </c>
      <c r="F555" s="6" t="s">
        <v>1745</v>
      </c>
      <c r="G555" t="s">
        <v>25</v>
      </c>
      <c r="H555" t="s">
        <v>16</v>
      </c>
      <c r="I555" t="s">
        <v>17</v>
      </c>
      <c r="J555" s="7">
        <v>1890</v>
      </c>
      <c r="K555" t="s">
        <v>1742</v>
      </c>
      <c r="L555" t="s">
        <v>1743</v>
      </c>
      <c r="M555" t="s">
        <v>21</v>
      </c>
      <c r="N555">
        <v>7</v>
      </c>
    </row>
    <row r="556" spans="1:14" ht="90" x14ac:dyDescent="0.55000000000000004">
      <c r="A556" s="5" t="s">
        <v>1172</v>
      </c>
      <c r="B556" s="5" t="s">
        <v>1737</v>
      </c>
      <c r="C556">
        <v>39302</v>
      </c>
      <c r="D556">
        <v>7</v>
      </c>
      <c r="E556" t="s">
        <v>1746</v>
      </c>
      <c r="F556" s="6" t="s">
        <v>1747</v>
      </c>
      <c r="G556" t="s">
        <v>43</v>
      </c>
      <c r="H556" t="s">
        <v>52</v>
      </c>
      <c r="I556" t="s">
        <v>17</v>
      </c>
      <c r="J556" s="7">
        <v>1678</v>
      </c>
      <c r="K556" t="s">
        <v>1748</v>
      </c>
      <c r="L556" t="s">
        <v>1743</v>
      </c>
      <c r="M556" t="s">
        <v>21</v>
      </c>
      <c r="N556">
        <v>7</v>
      </c>
    </row>
    <row r="557" spans="1:14" ht="216" x14ac:dyDescent="0.55000000000000004">
      <c r="A557" s="5" t="s">
        <v>1172</v>
      </c>
      <c r="B557" s="5" t="s">
        <v>1749</v>
      </c>
      <c r="C557">
        <v>39303</v>
      </c>
      <c r="D557">
        <v>1</v>
      </c>
      <c r="E557" t="s">
        <v>1750</v>
      </c>
      <c r="F557" s="6" t="s">
        <v>1751</v>
      </c>
      <c r="G557" t="s">
        <v>28</v>
      </c>
      <c r="H557" t="s">
        <v>37</v>
      </c>
      <c r="I557" t="s">
        <v>17</v>
      </c>
      <c r="J557" s="7">
        <v>23126</v>
      </c>
      <c r="K557" t="s">
        <v>71</v>
      </c>
      <c r="L557" t="s">
        <v>32</v>
      </c>
      <c r="M557" t="s">
        <v>21</v>
      </c>
      <c r="N557">
        <v>7</v>
      </c>
    </row>
    <row r="558" spans="1:14" ht="180" x14ac:dyDescent="0.55000000000000004">
      <c r="A558" s="5" t="s">
        <v>1172</v>
      </c>
      <c r="B558" s="5" t="s">
        <v>1749</v>
      </c>
      <c r="C558">
        <v>39303</v>
      </c>
      <c r="D558">
        <v>5</v>
      </c>
      <c r="E558" t="s">
        <v>1752</v>
      </c>
      <c r="F558" s="6" t="s">
        <v>1753</v>
      </c>
      <c r="G558" t="s">
        <v>25</v>
      </c>
      <c r="H558" t="s">
        <v>23</v>
      </c>
      <c r="I558" t="s">
        <v>17</v>
      </c>
      <c r="J558" s="7">
        <v>13363</v>
      </c>
      <c r="K558" t="s">
        <v>1754</v>
      </c>
      <c r="L558" t="s">
        <v>1755</v>
      </c>
      <c r="M558" t="s">
        <v>21</v>
      </c>
      <c r="N558">
        <v>7</v>
      </c>
    </row>
    <row r="559" spans="1:14" ht="108" x14ac:dyDescent="0.55000000000000004">
      <c r="A559" s="5" t="s">
        <v>1172</v>
      </c>
      <c r="B559" s="5" t="s">
        <v>1749</v>
      </c>
      <c r="C559">
        <v>39303</v>
      </c>
      <c r="D559">
        <v>6</v>
      </c>
      <c r="E559" t="s">
        <v>1756</v>
      </c>
      <c r="F559" s="6" t="s">
        <v>1757</v>
      </c>
      <c r="G559" t="s">
        <v>33</v>
      </c>
      <c r="H559" t="s">
        <v>16</v>
      </c>
      <c r="I559" t="s">
        <v>44</v>
      </c>
      <c r="J559" s="7">
        <v>4850</v>
      </c>
      <c r="K559" t="s">
        <v>1758</v>
      </c>
      <c r="L559" t="s">
        <v>1755</v>
      </c>
      <c r="M559" t="s">
        <v>34</v>
      </c>
      <c r="N559">
        <v>7</v>
      </c>
    </row>
    <row r="560" spans="1:14" ht="126" x14ac:dyDescent="0.55000000000000004">
      <c r="A560" s="5" t="s">
        <v>1172</v>
      </c>
      <c r="B560" s="5" t="s">
        <v>1749</v>
      </c>
      <c r="C560">
        <v>39303</v>
      </c>
      <c r="D560">
        <v>7</v>
      </c>
      <c r="E560" t="s">
        <v>1759</v>
      </c>
      <c r="F560" s="6" t="s">
        <v>1760</v>
      </c>
      <c r="G560" t="s">
        <v>33</v>
      </c>
      <c r="H560" t="s">
        <v>30</v>
      </c>
      <c r="I560" t="s">
        <v>17</v>
      </c>
      <c r="J560" s="7">
        <v>3192</v>
      </c>
      <c r="K560" t="s">
        <v>1761</v>
      </c>
      <c r="L560" t="s">
        <v>1755</v>
      </c>
      <c r="M560" t="s">
        <v>34</v>
      </c>
      <c r="N560">
        <v>7</v>
      </c>
    </row>
    <row r="561" spans="1:14" ht="126" x14ac:dyDescent="0.55000000000000004">
      <c r="A561" s="5" t="s">
        <v>1172</v>
      </c>
      <c r="B561" s="5" t="s">
        <v>1749</v>
      </c>
      <c r="C561">
        <v>39303</v>
      </c>
      <c r="D561">
        <v>8</v>
      </c>
      <c r="E561" t="s">
        <v>1762</v>
      </c>
      <c r="F561" s="6" t="s">
        <v>1763</v>
      </c>
      <c r="G561" t="s">
        <v>33</v>
      </c>
      <c r="H561" t="s">
        <v>30</v>
      </c>
      <c r="I561" t="s">
        <v>17</v>
      </c>
      <c r="J561" s="7">
        <v>950</v>
      </c>
      <c r="K561" t="s">
        <v>1761</v>
      </c>
      <c r="L561" t="s">
        <v>1755</v>
      </c>
      <c r="M561" t="s">
        <v>34</v>
      </c>
      <c r="N561">
        <v>7</v>
      </c>
    </row>
    <row r="562" spans="1:14" ht="216" x14ac:dyDescent="0.55000000000000004">
      <c r="A562" s="5" t="s">
        <v>1172</v>
      </c>
      <c r="B562" s="5" t="s">
        <v>1764</v>
      </c>
      <c r="C562">
        <v>39304</v>
      </c>
      <c r="D562">
        <v>1</v>
      </c>
      <c r="E562" t="s">
        <v>1765</v>
      </c>
      <c r="F562" s="6" t="s">
        <v>1766</v>
      </c>
      <c r="G562" t="s">
        <v>28</v>
      </c>
      <c r="H562" t="s">
        <v>16</v>
      </c>
      <c r="I562" t="s">
        <v>40</v>
      </c>
      <c r="J562" s="7">
        <v>24021</v>
      </c>
      <c r="K562" t="s">
        <v>71</v>
      </c>
      <c r="L562" t="s">
        <v>42</v>
      </c>
      <c r="M562" t="s">
        <v>21</v>
      </c>
      <c r="N562">
        <v>7</v>
      </c>
    </row>
    <row r="563" spans="1:14" ht="108" x14ac:dyDescent="0.55000000000000004">
      <c r="A563" s="5" t="s">
        <v>1172</v>
      </c>
      <c r="B563" s="5" t="s">
        <v>1764</v>
      </c>
      <c r="C563">
        <v>39304</v>
      </c>
      <c r="D563">
        <v>5</v>
      </c>
      <c r="E563" t="s">
        <v>1767</v>
      </c>
      <c r="F563" s="6" t="s">
        <v>1768</v>
      </c>
      <c r="G563" t="s">
        <v>25</v>
      </c>
      <c r="H563" t="s">
        <v>16</v>
      </c>
      <c r="I563" t="s">
        <v>40</v>
      </c>
      <c r="J563" s="7">
        <v>17220</v>
      </c>
      <c r="K563" t="s">
        <v>1769</v>
      </c>
      <c r="L563" t="s">
        <v>42</v>
      </c>
      <c r="M563" t="s">
        <v>21</v>
      </c>
      <c r="N563">
        <v>7</v>
      </c>
    </row>
    <row r="564" spans="1:14" ht="108" x14ac:dyDescent="0.55000000000000004">
      <c r="A564" s="5" t="s">
        <v>1172</v>
      </c>
      <c r="B564" s="5" t="s">
        <v>1764</v>
      </c>
      <c r="C564">
        <v>39304</v>
      </c>
      <c r="D564">
        <v>6</v>
      </c>
      <c r="E564" t="s">
        <v>1770</v>
      </c>
      <c r="F564" s="6" t="s">
        <v>1771</v>
      </c>
      <c r="G564" t="s">
        <v>33</v>
      </c>
      <c r="H564" t="s">
        <v>16</v>
      </c>
      <c r="I564" t="s">
        <v>17</v>
      </c>
      <c r="J564" s="7">
        <v>730</v>
      </c>
      <c r="K564" t="s">
        <v>1772</v>
      </c>
      <c r="L564" t="s">
        <v>42</v>
      </c>
      <c r="M564" t="s">
        <v>21</v>
      </c>
      <c r="N564">
        <v>7</v>
      </c>
    </row>
    <row r="565" spans="1:14" ht="162" x14ac:dyDescent="0.55000000000000004">
      <c r="A565" s="5" t="s">
        <v>1172</v>
      </c>
      <c r="B565" s="5" t="s">
        <v>1773</v>
      </c>
      <c r="C565">
        <v>39305</v>
      </c>
      <c r="D565">
        <v>1</v>
      </c>
      <c r="E565" t="s">
        <v>1774</v>
      </c>
      <c r="F565" s="6" t="s">
        <v>1775</v>
      </c>
      <c r="G565" t="s">
        <v>28</v>
      </c>
      <c r="H565" t="s">
        <v>59</v>
      </c>
      <c r="I565" t="s">
        <v>17</v>
      </c>
      <c r="J565" s="7">
        <v>529</v>
      </c>
      <c r="K565" t="s">
        <v>41</v>
      </c>
      <c r="L565" t="s">
        <v>42</v>
      </c>
      <c r="M565" t="s">
        <v>21</v>
      </c>
      <c r="N565">
        <v>7</v>
      </c>
    </row>
    <row r="566" spans="1:14" ht="198" x14ac:dyDescent="0.55000000000000004">
      <c r="A566" s="5" t="s">
        <v>1172</v>
      </c>
      <c r="B566" s="5" t="s">
        <v>1773</v>
      </c>
      <c r="C566">
        <v>39305</v>
      </c>
      <c r="D566">
        <v>5</v>
      </c>
      <c r="E566" t="s">
        <v>1776</v>
      </c>
      <c r="F566" s="6" t="s">
        <v>1777</v>
      </c>
      <c r="G566" t="s">
        <v>22</v>
      </c>
      <c r="H566" t="s">
        <v>16</v>
      </c>
      <c r="I566" t="s">
        <v>17</v>
      </c>
      <c r="J566" s="7">
        <v>6000</v>
      </c>
      <c r="K566" t="s">
        <v>1778</v>
      </c>
      <c r="L566" t="s">
        <v>68</v>
      </c>
      <c r="M566" t="s">
        <v>21</v>
      </c>
      <c r="N566">
        <v>7</v>
      </c>
    </row>
    <row r="567" spans="1:14" ht="126" x14ac:dyDescent="0.55000000000000004">
      <c r="A567" s="5" t="s">
        <v>1172</v>
      </c>
      <c r="B567" s="5" t="s">
        <v>1773</v>
      </c>
      <c r="C567">
        <v>39305</v>
      </c>
      <c r="D567">
        <v>6</v>
      </c>
      <c r="E567" t="s">
        <v>1779</v>
      </c>
      <c r="F567" s="6" t="s">
        <v>1780</v>
      </c>
      <c r="G567" t="s">
        <v>58</v>
      </c>
      <c r="H567" t="s">
        <v>16</v>
      </c>
      <c r="I567" t="s">
        <v>17</v>
      </c>
      <c r="J567" s="7">
        <v>1591</v>
      </c>
      <c r="K567" t="s">
        <v>1778</v>
      </c>
      <c r="L567" t="s">
        <v>68</v>
      </c>
      <c r="M567" t="s">
        <v>64</v>
      </c>
      <c r="N567">
        <v>7</v>
      </c>
    </row>
    <row r="568" spans="1:14" ht="126" x14ac:dyDescent="0.55000000000000004">
      <c r="A568" s="5" t="s">
        <v>1172</v>
      </c>
      <c r="B568" s="5" t="s">
        <v>1773</v>
      </c>
      <c r="C568">
        <v>39305</v>
      </c>
      <c r="D568">
        <v>7</v>
      </c>
      <c r="E568" t="s">
        <v>1781</v>
      </c>
      <c r="F568" s="6" t="s">
        <v>1782</v>
      </c>
      <c r="G568" t="s">
        <v>43</v>
      </c>
      <c r="H568" t="s">
        <v>16</v>
      </c>
      <c r="I568" t="s">
        <v>17</v>
      </c>
      <c r="J568" s="7">
        <v>1500</v>
      </c>
      <c r="K568" t="s">
        <v>1778</v>
      </c>
      <c r="L568" t="s">
        <v>68</v>
      </c>
      <c r="M568" t="s">
        <v>47</v>
      </c>
      <c r="N568">
        <v>7</v>
      </c>
    </row>
    <row r="569" spans="1:14" ht="144" x14ac:dyDescent="0.55000000000000004">
      <c r="A569" s="5" t="s">
        <v>1172</v>
      </c>
      <c r="B569" s="5" t="s">
        <v>1773</v>
      </c>
      <c r="C569">
        <v>39305</v>
      </c>
      <c r="D569">
        <v>8</v>
      </c>
      <c r="E569" t="s">
        <v>142</v>
      </c>
      <c r="F569" s="6" t="s">
        <v>1783</v>
      </c>
      <c r="G569" t="s">
        <v>33</v>
      </c>
      <c r="H569" t="s">
        <v>16</v>
      </c>
      <c r="I569" t="s">
        <v>17</v>
      </c>
      <c r="J569" s="7">
        <v>126</v>
      </c>
      <c r="K569" t="s">
        <v>1784</v>
      </c>
      <c r="L569" t="s">
        <v>68</v>
      </c>
      <c r="M569" t="s">
        <v>34</v>
      </c>
      <c r="N569">
        <v>7</v>
      </c>
    </row>
    <row r="570" spans="1:14" ht="198" x14ac:dyDescent="0.55000000000000004">
      <c r="A570" s="5" t="s">
        <v>1172</v>
      </c>
      <c r="B570" s="5" t="s">
        <v>1773</v>
      </c>
      <c r="C570">
        <v>39305</v>
      </c>
      <c r="D570">
        <v>9</v>
      </c>
      <c r="E570" t="s">
        <v>1785</v>
      </c>
      <c r="F570" s="6" t="s">
        <v>1786</v>
      </c>
      <c r="G570" t="s">
        <v>22</v>
      </c>
      <c r="H570" t="s">
        <v>16</v>
      </c>
      <c r="I570" t="s">
        <v>17</v>
      </c>
      <c r="J570" s="7">
        <v>1300</v>
      </c>
      <c r="K570" t="s">
        <v>1778</v>
      </c>
      <c r="L570" t="s">
        <v>68</v>
      </c>
      <c r="M570" t="s">
        <v>21</v>
      </c>
      <c r="N570">
        <v>7</v>
      </c>
    </row>
    <row r="571" spans="1:14" ht="126" x14ac:dyDescent="0.55000000000000004">
      <c r="A571" s="5" t="s">
        <v>1172</v>
      </c>
      <c r="B571" s="5" t="s">
        <v>1773</v>
      </c>
      <c r="C571">
        <v>39305</v>
      </c>
      <c r="D571">
        <v>10</v>
      </c>
      <c r="E571" t="s">
        <v>1787</v>
      </c>
      <c r="F571" s="6" t="s">
        <v>1788</v>
      </c>
      <c r="G571" t="s">
        <v>58</v>
      </c>
      <c r="H571" t="s">
        <v>16</v>
      </c>
      <c r="I571" t="s">
        <v>17</v>
      </c>
      <c r="J571" s="7">
        <v>409</v>
      </c>
      <c r="K571" t="s">
        <v>1778</v>
      </c>
      <c r="L571" t="s">
        <v>68</v>
      </c>
      <c r="M571" t="s">
        <v>64</v>
      </c>
      <c r="N571">
        <v>7</v>
      </c>
    </row>
    <row r="572" spans="1:14" ht="162" x14ac:dyDescent="0.55000000000000004">
      <c r="A572" s="5" t="s">
        <v>1172</v>
      </c>
      <c r="B572" s="5" t="s">
        <v>1789</v>
      </c>
      <c r="C572">
        <v>39306</v>
      </c>
      <c r="D572">
        <v>1</v>
      </c>
      <c r="E572" t="s">
        <v>1790</v>
      </c>
      <c r="F572" s="6" t="s">
        <v>1791</v>
      </c>
      <c r="G572" t="s">
        <v>28</v>
      </c>
      <c r="H572" t="s">
        <v>29</v>
      </c>
      <c r="I572" t="s">
        <v>17</v>
      </c>
      <c r="J572" s="7">
        <v>529</v>
      </c>
      <c r="K572" t="s">
        <v>67</v>
      </c>
      <c r="L572" t="s">
        <v>42</v>
      </c>
      <c r="M572" t="s">
        <v>21</v>
      </c>
      <c r="N572">
        <v>7</v>
      </c>
    </row>
    <row r="573" spans="1:14" ht="126" x14ac:dyDescent="0.55000000000000004">
      <c r="A573" s="5" t="s">
        <v>1172</v>
      </c>
      <c r="B573" s="5" t="s">
        <v>1789</v>
      </c>
      <c r="C573">
        <v>39306</v>
      </c>
      <c r="D573">
        <v>5</v>
      </c>
      <c r="E573" t="s">
        <v>1792</v>
      </c>
      <c r="F573" s="6" t="s">
        <v>1793</v>
      </c>
      <c r="G573" t="s">
        <v>56</v>
      </c>
      <c r="H573" t="s">
        <v>16</v>
      </c>
      <c r="I573" t="s">
        <v>17</v>
      </c>
      <c r="J573" s="7">
        <v>6000</v>
      </c>
      <c r="K573" t="s">
        <v>1794</v>
      </c>
      <c r="L573" t="s">
        <v>42</v>
      </c>
      <c r="M573" t="s">
        <v>57</v>
      </c>
      <c r="N573">
        <v>7</v>
      </c>
    </row>
    <row r="574" spans="1:14" ht="216" x14ac:dyDescent="0.55000000000000004">
      <c r="A574" s="5" t="s">
        <v>1172</v>
      </c>
      <c r="B574" s="5" t="s">
        <v>1795</v>
      </c>
      <c r="C574">
        <v>39307</v>
      </c>
      <c r="D574">
        <v>1</v>
      </c>
      <c r="E574" t="s">
        <v>1796</v>
      </c>
      <c r="F574" s="6" t="s">
        <v>1797</v>
      </c>
      <c r="G574" t="s">
        <v>28</v>
      </c>
      <c r="H574" t="s">
        <v>29</v>
      </c>
      <c r="I574" t="s">
        <v>45</v>
      </c>
      <c r="J574" s="7">
        <v>14476</v>
      </c>
      <c r="K574" t="s">
        <v>71</v>
      </c>
      <c r="L574" t="s">
        <v>42</v>
      </c>
      <c r="M574" t="s">
        <v>21</v>
      </c>
      <c r="N574">
        <v>7</v>
      </c>
    </row>
    <row r="575" spans="1:14" ht="144" x14ac:dyDescent="0.55000000000000004">
      <c r="A575" s="5" t="s">
        <v>1172</v>
      </c>
      <c r="B575" s="5" t="s">
        <v>1795</v>
      </c>
      <c r="C575">
        <v>39307</v>
      </c>
      <c r="D575">
        <v>5</v>
      </c>
      <c r="E575" t="s">
        <v>1798</v>
      </c>
      <c r="F575" s="6" t="s">
        <v>1799</v>
      </c>
      <c r="G575" t="s">
        <v>25</v>
      </c>
      <c r="H575" t="s">
        <v>44</v>
      </c>
      <c r="I575" t="s">
        <v>17</v>
      </c>
      <c r="J575" s="7">
        <v>34631</v>
      </c>
      <c r="K575" t="s">
        <v>1800</v>
      </c>
      <c r="L575" t="s">
        <v>1801</v>
      </c>
      <c r="M575" t="s">
        <v>21</v>
      </c>
      <c r="N575">
        <v>7</v>
      </c>
    </row>
    <row r="576" spans="1:14" ht="144" x14ac:dyDescent="0.55000000000000004">
      <c r="A576" s="5" t="s">
        <v>1172</v>
      </c>
      <c r="B576" s="5" t="s">
        <v>1795</v>
      </c>
      <c r="C576">
        <v>39307</v>
      </c>
      <c r="D576">
        <v>6</v>
      </c>
      <c r="E576" t="s">
        <v>1802</v>
      </c>
      <c r="F576" s="6" t="s">
        <v>1803</v>
      </c>
      <c r="G576" t="s">
        <v>25</v>
      </c>
      <c r="H576" t="s">
        <v>44</v>
      </c>
      <c r="I576" t="s">
        <v>17</v>
      </c>
      <c r="J576" s="7">
        <v>3789</v>
      </c>
      <c r="K576" t="s">
        <v>1800</v>
      </c>
      <c r="L576" t="s">
        <v>1801</v>
      </c>
      <c r="M576" t="s">
        <v>21</v>
      </c>
      <c r="N576">
        <v>7</v>
      </c>
    </row>
    <row r="577" spans="1:14" ht="216" x14ac:dyDescent="0.55000000000000004">
      <c r="A577" s="5" t="s">
        <v>1172</v>
      </c>
      <c r="B577" s="5" t="s">
        <v>1804</v>
      </c>
      <c r="C577">
        <v>39341</v>
      </c>
      <c r="D577">
        <v>1</v>
      </c>
      <c r="E577" t="s">
        <v>1805</v>
      </c>
      <c r="F577" s="6" t="s">
        <v>1806</v>
      </c>
      <c r="G577" t="s">
        <v>28</v>
      </c>
      <c r="H577" t="s">
        <v>54</v>
      </c>
      <c r="I577" t="s">
        <v>55</v>
      </c>
      <c r="J577" s="7">
        <v>15275</v>
      </c>
      <c r="K577" t="s">
        <v>67</v>
      </c>
      <c r="L577" t="s">
        <v>32</v>
      </c>
      <c r="M577" t="s">
        <v>21</v>
      </c>
      <c r="N577">
        <v>7</v>
      </c>
    </row>
    <row r="578" spans="1:14" ht="144" x14ac:dyDescent="0.55000000000000004">
      <c r="A578" s="5" t="s">
        <v>1172</v>
      </c>
      <c r="B578" s="5" t="s">
        <v>1804</v>
      </c>
      <c r="C578">
        <v>39341</v>
      </c>
      <c r="D578">
        <v>5</v>
      </c>
      <c r="E578" t="s">
        <v>1807</v>
      </c>
      <c r="F578" s="6" t="s">
        <v>1808</v>
      </c>
      <c r="G578" t="s">
        <v>15</v>
      </c>
      <c r="H578" t="s">
        <v>45</v>
      </c>
      <c r="I578" t="s">
        <v>40</v>
      </c>
      <c r="J578" s="7">
        <v>5500</v>
      </c>
      <c r="K578" t="s">
        <v>1809</v>
      </c>
      <c r="L578" t="s">
        <v>1810</v>
      </c>
      <c r="M578" t="s">
        <v>21</v>
      </c>
      <c r="N578">
        <v>7</v>
      </c>
    </row>
    <row r="579" spans="1:14" ht="162" x14ac:dyDescent="0.55000000000000004">
      <c r="A579" s="5" t="s">
        <v>1172</v>
      </c>
      <c r="B579" s="5" t="s">
        <v>1811</v>
      </c>
      <c r="C579">
        <v>39344</v>
      </c>
      <c r="D579">
        <v>1</v>
      </c>
      <c r="E579" t="s">
        <v>1812</v>
      </c>
      <c r="F579" s="6" t="s">
        <v>1813</v>
      </c>
      <c r="G579" t="s">
        <v>28</v>
      </c>
      <c r="H579" t="s">
        <v>37</v>
      </c>
      <c r="I579" t="s">
        <v>17</v>
      </c>
      <c r="J579" s="7">
        <v>2050</v>
      </c>
      <c r="K579" t="s">
        <v>38</v>
      </c>
      <c r="L579" t="s">
        <v>84</v>
      </c>
      <c r="M579" t="s">
        <v>21</v>
      </c>
      <c r="N579">
        <v>7</v>
      </c>
    </row>
    <row r="580" spans="1:14" ht="180" x14ac:dyDescent="0.55000000000000004">
      <c r="A580" s="5" t="s">
        <v>1172</v>
      </c>
      <c r="B580" s="5" t="s">
        <v>1811</v>
      </c>
      <c r="C580">
        <v>39344</v>
      </c>
      <c r="D580">
        <v>5</v>
      </c>
      <c r="E580" t="s">
        <v>1814</v>
      </c>
      <c r="F580" s="6" t="s">
        <v>1815</v>
      </c>
      <c r="G580" t="s">
        <v>56</v>
      </c>
      <c r="H580" t="s">
        <v>52</v>
      </c>
      <c r="I580" t="s">
        <v>17</v>
      </c>
      <c r="J580" s="7">
        <v>4500</v>
      </c>
      <c r="K580" t="s">
        <v>1816</v>
      </c>
      <c r="L580" t="s">
        <v>1817</v>
      </c>
      <c r="M580" t="s">
        <v>21</v>
      </c>
      <c r="N580">
        <v>7</v>
      </c>
    </row>
    <row r="581" spans="1:14" ht="198" x14ac:dyDescent="0.55000000000000004">
      <c r="A581" s="5" t="s">
        <v>1172</v>
      </c>
      <c r="B581" s="5" t="s">
        <v>1818</v>
      </c>
      <c r="C581">
        <v>39363</v>
      </c>
      <c r="D581">
        <v>1</v>
      </c>
      <c r="E581" t="s">
        <v>1819</v>
      </c>
      <c r="F581" s="6" t="s">
        <v>1820</v>
      </c>
      <c r="G581" t="s">
        <v>28</v>
      </c>
      <c r="H581" t="s">
        <v>59</v>
      </c>
      <c r="I581" t="s">
        <v>17</v>
      </c>
      <c r="J581" s="7">
        <v>8441</v>
      </c>
      <c r="K581" t="s">
        <v>38</v>
      </c>
      <c r="L581" t="s">
        <v>42</v>
      </c>
      <c r="M581" t="s">
        <v>21</v>
      </c>
      <c r="N581">
        <v>7</v>
      </c>
    </row>
    <row r="582" spans="1:14" ht="162" x14ac:dyDescent="0.55000000000000004">
      <c r="A582" s="5" t="s">
        <v>1172</v>
      </c>
      <c r="B582" s="5" t="s">
        <v>1818</v>
      </c>
      <c r="C582">
        <v>39363</v>
      </c>
      <c r="D582">
        <v>6</v>
      </c>
      <c r="E582" t="s">
        <v>1821</v>
      </c>
      <c r="F582" s="6" t="s">
        <v>1822</v>
      </c>
      <c r="G582" t="s">
        <v>56</v>
      </c>
      <c r="H582" t="s">
        <v>16</v>
      </c>
      <c r="I582" t="s">
        <v>17</v>
      </c>
      <c r="J582" s="7">
        <v>8500</v>
      </c>
      <c r="K582" t="s">
        <v>1823</v>
      </c>
      <c r="L582" t="s">
        <v>1824</v>
      </c>
      <c r="M582" t="s">
        <v>57</v>
      </c>
      <c r="N582">
        <v>7</v>
      </c>
    </row>
    <row r="583" spans="1:14" ht="216" x14ac:dyDescent="0.55000000000000004">
      <c r="A583" s="5" t="s">
        <v>1172</v>
      </c>
      <c r="B583" s="5" t="s">
        <v>1818</v>
      </c>
      <c r="C583">
        <v>39363</v>
      </c>
      <c r="D583">
        <v>7</v>
      </c>
      <c r="E583" t="s">
        <v>1825</v>
      </c>
      <c r="F583" s="6" t="s">
        <v>1826</v>
      </c>
      <c r="G583" t="s">
        <v>56</v>
      </c>
      <c r="H583" t="s">
        <v>16</v>
      </c>
      <c r="I583" t="s">
        <v>17</v>
      </c>
      <c r="J583" s="7">
        <v>29130</v>
      </c>
      <c r="K583" t="s">
        <v>1827</v>
      </c>
      <c r="L583" t="s">
        <v>1824</v>
      </c>
      <c r="M583" t="s">
        <v>57</v>
      </c>
      <c r="N583">
        <v>7</v>
      </c>
    </row>
    <row r="584" spans="1:14" ht="162" x14ac:dyDescent="0.55000000000000004">
      <c r="A584" s="5" t="s">
        <v>1172</v>
      </c>
      <c r="B584" s="5" t="s">
        <v>1828</v>
      </c>
      <c r="C584">
        <v>39364</v>
      </c>
      <c r="D584">
        <v>1</v>
      </c>
      <c r="E584" t="s">
        <v>1829</v>
      </c>
      <c r="F584" s="6" t="s">
        <v>1830</v>
      </c>
      <c r="G584" t="s">
        <v>28</v>
      </c>
      <c r="H584" t="s">
        <v>16</v>
      </c>
      <c r="I584" t="s">
        <v>54</v>
      </c>
      <c r="J584" s="7">
        <v>355</v>
      </c>
      <c r="K584" t="s">
        <v>85</v>
      </c>
      <c r="L584" t="s">
        <v>68</v>
      </c>
      <c r="M584" t="s">
        <v>21</v>
      </c>
      <c r="N584">
        <v>7</v>
      </c>
    </row>
    <row r="585" spans="1:14" ht="198" x14ac:dyDescent="0.55000000000000004">
      <c r="A585" s="5" t="s">
        <v>1172</v>
      </c>
      <c r="B585" s="5" t="s">
        <v>1828</v>
      </c>
      <c r="C585">
        <v>39364</v>
      </c>
      <c r="D585">
        <v>5</v>
      </c>
      <c r="E585" t="s">
        <v>1831</v>
      </c>
      <c r="F585" s="6" t="s">
        <v>1832</v>
      </c>
      <c r="G585" t="s">
        <v>56</v>
      </c>
      <c r="H585" t="s">
        <v>16</v>
      </c>
      <c r="I585" t="s">
        <v>17</v>
      </c>
      <c r="J585" s="7">
        <v>9084</v>
      </c>
      <c r="K585" t="s">
        <v>1833</v>
      </c>
      <c r="L585" t="s">
        <v>68</v>
      </c>
      <c r="M585" t="s">
        <v>57</v>
      </c>
      <c r="N585">
        <v>7</v>
      </c>
    </row>
    <row r="586" spans="1:14" ht="198" x14ac:dyDescent="0.55000000000000004">
      <c r="A586" s="5" t="s">
        <v>1172</v>
      </c>
      <c r="B586" s="5" t="s">
        <v>1828</v>
      </c>
      <c r="C586">
        <v>39364</v>
      </c>
      <c r="D586">
        <v>6</v>
      </c>
      <c r="E586" t="s">
        <v>1834</v>
      </c>
      <c r="F586" s="6" t="s">
        <v>1835</v>
      </c>
      <c r="G586" t="s">
        <v>56</v>
      </c>
      <c r="H586" t="s">
        <v>16</v>
      </c>
      <c r="I586" t="s">
        <v>17</v>
      </c>
      <c r="J586" s="7">
        <v>916</v>
      </c>
      <c r="K586" t="s">
        <v>1833</v>
      </c>
      <c r="L586" t="s">
        <v>68</v>
      </c>
      <c r="M586" t="s">
        <v>57</v>
      </c>
      <c r="N586">
        <v>7</v>
      </c>
    </row>
    <row r="587" spans="1:14" ht="216" x14ac:dyDescent="0.55000000000000004">
      <c r="A587" s="5" t="s">
        <v>1172</v>
      </c>
      <c r="B587" s="5" t="s">
        <v>1836</v>
      </c>
      <c r="C587">
        <v>39386</v>
      </c>
      <c r="D587">
        <v>1</v>
      </c>
      <c r="E587" t="s">
        <v>1837</v>
      </c>
      <c r="F587" s="6" t="s">
        <v>1838</v>
      </c>
      <c r="G587" t="s">
        <v>28</v>
      </c>
      <c r="H587" t="s">
        <v>29</v>
      </c>
      <c r="I587" t="s">
        <v>54</v>
      </c>
      <c r="J587" s="7">
        <v>57260</v>
      </c>
      <c r="K587" t="s">
        <v>31</v>
      </c>
      <c r="L587" t="s">
        <v>32</v>
      </c>
      <c r="M587" t="s">
        <v>21</v>
      </c>
      <c r="N587">
        <v>7</v>
      </c>
    </row>
    <row r="588" spans="1:14" ht="144" x14ac:dyDescent="0.55000000000000004">
      <c r="A588" s="5" t="s">
        <v>1172</v>
      </c>
      <c r="B588" s="5" t="s">
        <v>1836</v>
      </c>
      <c r="C588">
        <v>39386</v>
      </c>
      <c r="D588">
        <v>5</v>
      </c>
      <c r="E588" t="s">
        <v>1839</v>
      </c>
      <c r="F588" s="6" t="s">
        <v>1840</v>
      </c>
      <c r="G588" t="s">
        <v>22</v>
      </c>
      <c r="H588" t="s">
        <v>16</v>
      </c>
      <c r="I588" t="s">
        <v>17</v>
      </c>
      <c r="J588" s="7">
        <v>4500</v>
      </c>
      <c r="K588" t="s">
        <v>1841</v>
      </c>
      <c r="L588" t="s">
        <v>1842</v>
      </c>
      <c r="M588" t="s">
        <v>21</v>
      </c>
      <c r="N588">
        <v>7</v>
      </c>
    </row>
    <row r="589" spans="1:14" ht="144" x14ac:dyDescent="0.55000000000000004">
      <c r="A589" s="5" t="s">
        <v>1172</v>
      </c>
      <c r="B589" s="5" t="s">
        <v>1836</v>
      </c>
      <c r="C589">
        <v>39386</v>
      </c>
      <c r="D589">
        <v>6</v>
      </c>
      <c r="E589" t="s">
        <v>1843</v>
      </c>
      <c r="F589" s="6" t="s">
        <v>1844</v>
      </c>
      <c r="G589" t="s">
        <v>25</v>
      </c>
      <c r="H589" t="s">
        <v>16</v>
      </c>
      <c r="I589" t="s">
        <v>17</v>
      </c>
      <c r="J589" s="7">
        <v>600</v>
      </c>
      <c r="K589" t="s">
        <v>1845</v>
      </c>
      <c r="L589" t="s">
        <v>1842</v>
      </c>
      <c r="M589" t="s">
        <v>21</v>
      </c>
      <c r="N589">
        <v>7</v>
      </c>
    </row>
    <row r="590" spans="1:14" ht="396" x14ac:dyDescent="0.55000000000000004">
      <c r="A590" s="5" t="s">
        <v>1172</v>
      </c>
      <c r="B590" s="5" t="s">
        <v>1836</v>
      </c>
      <c r="C590">
        <v>39386</v>
      </c>
      <c r="D590">
        <v>7</v>
      </c>
      <c r="E590" t="s">
        <v>1846</v>
      </c>
      <c r="F590" s="6" t="s">
        <v>1847</v>
      </c>
      <c r="G590" t="s">
        <v>56</v>
      </c>
      <c r="H590" t="s">
        <v>16</v>
      </c>
      <c r="I590" t="s">
        <v>17</v>
      </c>
      <c r="J590" s="7">
        <v>16736</v>
      </c>
      <c r="K590" t="s">
        <v>1845</v>
      </c>
      <c r="L590" t="s">
        <v>1842</v>
      </c>
      <c r="M590" t="s">
        <v>65</v>
      </c>
      <c r="N590">
        <v>7</v>
      </c>
    </row>
    <row r="591" spans="1:14" ht="144" x14ac:dyDescent="0.55000000000000004">
      <c r="A591" s="5" t="s">
        <v>1172</v>
      </c>
      <c r="B591" s="5" t="s">
        <v>1836</v>
      </c>
      <c r="C591">
        <v>39386</v>
      </c>
      <c r="D591">
        <v>8</v>
      </c>
      <c r="E591" t="s">
        <v>1848</v>
      </c>
      <c r="F591" s="6" t="s">
        <v>1849</v>
      </c>
      <c r="G591" t="s">
        <v>56</v>
      </c>
      <c r="H591" t="s">
        <v>54</v>
      </c>
      <c r="I591" t="s">
        <v>17</v>
      </c>
      <c r="J591" s="7">
        <v>3500</v>
      </c>
      <c r="K591" t="s">
        <v>1850</v>
      </c>
      <c r="L591" t="s">
        <v>1851</v>
      </c>
      <c r="M591" t="s">
        <v>57</v>
      </c>
      <c r="N591">
        <v>7</v>
      </c>
    </row>
    <row r="592" spans="1:14" ht="180" x14ac:dyDescent="0.55000000000000004">
      <c r="A592" s="5" t="s">
        <v>1172</v>
      </c>
      <c r="B592" s="5" t="s">
        <v>1836</v>
      </c>
      <c r="C592">
        <v>39386</v>
      </c>
      <c r="D592">
        <v>9</v>
      </c>
      <c r="E592" t="s">
        <v>1852</v>
      </c>
      <c r="F592" s="6" t="s">
        <v>1853</v>
      </c>
      <c r="G592" t="s">
        <v>22</v>
      </c>
      <c r="H592" t="s">
        <v>54</v>
      </c>
      <c r="I592" t="s">
        <v>17</v>
      </c>
      <c r="J592" s="7">
        <v>5150</v>
      </c>
      <c r="K592" t="s">
        <v>1854</v>
      </c>
      <c r="L592" t="s">
        <v>1855</v>
      </c>
      <c r="M592" t="s">
        <v>21</v>
      </c>
      <c r="N592">
        <v>7</v>
      </c>
    </row>
    <row r="593" spans="1:14" ht="180" x14ac:dyDescent="0.55000000000000004">
      <c r="A593" s="5" t="s">
        <v>1172</v>
      </c>
      <c r="B593" s="5" t="s">
        <v>1836</v>
      </c>
      <c r="C593">
        <v>39386</v>
      </c>
      <c r="D593">
        <v>10</v>
      </c>
      <c r="E593" t="s">
        <v>1856</v>
      </c>
      <c r="F593" s="6" t="s">
        <v>1857</v>
      </c>
      <c r="G593" t="s">
        <v>33</v>
      </c>
      <c r="H593" t="s">
        <v>16</v>
      </c>
      <c r="I593" t="s">
        <v>17</v>
      </c>
      <c r="J593" s="7">
        <v>8852</v>
      </c>
      <c r="K593" t="s">
        <v>1858</v>
      </c>
      <c r="L593" t="s">
        <v>1859</v>
      </c>
      <c r="M593" t="s">
        <v>34</v>
      </c>
      <c r="N593">
        <v>7</v>
      </c>
    </row>
    <row r="594" spans="1:14" ht="144" x14ac:dyDescent="0.55000000000000004">
      <c r="A594" s="5" t="s">
        <v>1172</v>
      </c>
      <c r="B594" s="5" t="s">
        <v>1836</v>
      </c>
      <c r="C594">
        <v>39386</v>
      </c>
      <c r="D594">
        <v>11</v>
      </c>
      <c r="E594" t="s">
        <v>1860</v>
      </c>
      <c r="F594" s="6" t="s">
        <v>1861</v>
      </c>
      <c r="G594" t="s">
        <v>43</v>
      </c>
      <c r="H594" t="s">
        <v>55</v>
      </c>
      <c r="I594" t="s">
        <v>17</v>
      </c>
      <c r="J594" s="7">
        <v>2700</v>
      </c>
      <c r="K594" t="s">
        <v>1862</v>
      </c>
      <c r="L594" t="s">
        <v>1863</v>
      </c>
      <c r="M594" t="s">
        <v>47</v>
      </c>
      <c r="N594">
        <v>7</v>
      </c>
    </row>
    <row r="595" spans="1:14" ht="108" x14ac:dyDescent="0.55000000000000004">
      <c r="A595" s="5" t="s">
        <v>1172</v>
      </c>
      <c r="B595" s="5" t="s">
        <v>1836</v>
      </c>
      <c r="C595">
        <v>39386</v>
      </c>
      <c r="D595">
        <v>12</v>
      </c>
      <c r="E595" t="s">
        <v>1864</v>
      </c>
      <c r="F595" s="6" t="s">
        <v>1865</v>
      </c>
      <c r="G595" t="s">
        <v>43</v>
      </c>
      <c r="H595" t="s">
        <v>55</v>
      </c>
      <c r="I595" t="s">
        <v>17</v>
      </c>
      <c r="J595" s="7">
        <v>900</v>
      </c>
      <c r="K595" t="s">
        <v>1866</v>
      </c>
      <c r="L595" t="s">
        <v>1863</v>
      </c>
      <c r="M595" t="s">
        <v>46</v>
      </c>
      <c r="N595">
        <v>7</v>
      </c>
    </row>
    <row r="596" spans="1:14" ht="126" x14ac:dyDescent="0.55000000000000004">
      <c r="A596" s="5" t="s">
        <v>1172</v>
      </c>
      <c r="B596" s="5" t="s">
        <v>1836</v>
      </c>
      <c r="C596">
        <v>39386</v>
      </c>
      <c r="D596">
        <v>13</v>
      </c>
      <c r="E596" t="s">
        <v>1867</v>
      </c>
      <c r="F596" s="6" t="s">
        <v>1868</v>
      </c>
      <c r="G596" t="s">
        <v>43</v>
      </c>
      <c r="H596" t="s">
        <v>55</v>
      </c>
      <c r="I596" t="s">
        <v>17</v>
      </c>
      <c r="J596" s="7">
        <v>430</v>
      </c>
      <c r="K596" t="s">
        <v>1866</v>
      </c>
      <c r="L596" t="s">
        <v>1863</v>
      </c>
      <c r="M596" t="s">
        <v>48</v>
      </c>
      <c r="N596">
        <v>7</v>
      </c>
    </row>
    <row r="597" spans="1:14" ht="144" x14ac:dyDescent="0.55000000000000004">
      <c r="A597" s="5" t="s">
        <v>1172</v>
      </c>
      <c r="B597" s="5" t="s">
        <v>1836</v>
      </c>
      <c r="C597">
        <v>39386</v>
      </c>
      <c r="D597">
        <v>14</v>
      </c>
      <c r="E597" t="s">
        <v>1869</v>
      </c>
      <c r="F597" s="6" t="s">
        <v>1870</v>
      </c>
      <c r="G597" t="s">
        <v>36</v>
      </c>
      <c r="H597" t="s">
        <v>40</v>
      </c>
      <c r="I597" t="s">
        <v>17</v>
      </c>
      <c r="J597" s="7">
        <v>2500</v>
      </c>
      <c r="K597" t="s">
        <v>1871</v>
      </c>
      <c r="L597" t="s">
        <v>1863</v>
      </c>
      <c r="M597" t="s">
        <v>53</v>
      </c>
      <c r="N597">
        <v>7</v>
      </c>
    </row>
    <row r="598" spans="1:14" ht="144" x14ac:dyDescent="0.55000000000000004">
      <c r="A598" s="5" t="s">
        <v>1172</v>
      </c>
      <c r="B598" s="5" t="s">
        <v>1836</v>
      </c>
      <c r="C598">
        <v>39386</v>
      </c>
      <c r="D598">
        <v>15</v>
      </c>
      <c r="E598" t="s">
        <v>1872</v>
      </c>
      <c r="F598" s="6" t="s">
        <v>1873</v>
      </c>
      <c r="G598" t="s">
        <v>36</v>
      </c>
      <c r="H598" t="s">
        <v>40</v>
      </c>
      <c r="I598" t="s">
        <v>17</v>
      </c>
      <c r="J598" s="7">
        <v>7750</v>
      </c>
      <c r="K598" t="s">
        <v>1871</v>
      </c>
      <c r="L598" t="s">
        <v>1859</v>
      </c>
      <c r="M598" t="s">
        <v>53</v>
      </c>
      <c r="N598">
        <v>7</v>
      </c>
    </row>
    <row r="599" spans="1:14" ht="162" x14ac:dyDescent="0.55000000000000004">
      <c r="A599" s="5" t="s">
        <v>1172</v>
      </c>
      <c r="B599" s="5" t="s">
        <v>1836</v>
      </c>
      <c r="C599">
        <v>39386</v>
      </c>
      <c r="D599">
        <v>16</v>
      </c>
      <c r="E599" t="s">
        <v>1874</v>
      </c>
      <c r="F599" s="6" t="s">
        <v>1875</v>
      </c>
      <c r="G599" t="s">
        <v>36</v>
      </c>
      <c r="H599" t="s">
        <v>40</v>
      </c>
      <c r="I599" t="s">
        <v>17</v>
      </c>
      <c r="J599" s="7">
        <v>6000</v>
      </c>
      <c r="K599" t="s">
        <v>1876</v>
      </c>
      <c r="L599" t="s">
        <v>1859</v>
      </c>
      <c r="M599" t="s">
        <v>53</v>
      </c>
      <c r="N599">
        <v>7</v>
      </c>
    </row>
    <row r="600" spans="1:14" ht="162" x14ac:dyDescent="0.55000000000000004">
      <c r="A600" s="5" t="s">
        <v>1172</v>
      </c>
      <c r="B600" s="5" t="s">
        <v>1836</v>
      </c>
      <c r="C600">
        <v>39386</v>
      </c>
      <c r="D600">
        <v>17</v>
      </c>
      <c r="E600" t="s">
        <v>1877</v>
      </c>
      <c r="F600" s="6" t="s">
        <v>1878</v>
      </c>
      <c r="G600" t="s">
        <v>36</v>
      </c>
      <c r="H600" t="s">
        <v>40</v>
      </c>
      <c r="I600" t="s">
        <v>17</v>
      </c>
      <c r="J600" s="7">
        <v>13500</v>
      </c>
      <c r="K600" t="s">
        <v>1876</v>
      </c>
      <c r="L600" t="s">
        <v>1859</v>
      </c>
      <c r="M600" t="s">
        <v>53</v>
      </c>
      <c r="N600">
        <v>7</v>
      </c>
    </row>
    <row r="601" spans="1:14" ht="162" x14ac:dyDescent="0.55000000000000004">
      <c r="A601" s="5" t="s">
        <v>1172</v>
      </c>
      <c r="B601" s="5" t="s">
        <v>1879</v>
      </c>
      <c r="C601">
        <v>39387</v>
      </c>
      <c r="D601">
        <v>1</v>
      </c>
      <c r="E601" t="s">
        <v>1880</v>
      </c>
      <c r="F601" s="6" t="s">
        <v>1881</v>
      </c>
      <c r="G601" t="s">
        <v>28</v>
      </c>
      <c r="H601" t="s">
        <v>59</v>
      </c>
      <c r="I601" t="s">
        <v>17</v>
      </c>
      <c r="J601" s="7">
        <v>10045</v>
      </c>
      <c r="K601" t="s">
        <v>38</v>
      </c>
      <c r="L601" t="s">
        <v>42</v>
      </c>
      <c r="M601" t="s">
        <v>21</v>
      </c>
      <c r="N601">
        <v>7</v>
      </c>
    </row>
    <row r="602" spans="1:14" ht="108" x14ac:dyDescent="0.55000000000000004">
      <c r="A602" s="5" t="s">
        <v>1172</v>
      </c>
      <c r="B602" s="5" t="s">
        <v>1879</v>
      </c>
      <c r="C602">
        <v>39387</v>
      </c>
      <c r="D602">
        <v>5</v>
      </c>
      <c r="E602" t="s">
        <v>1882</v>
      </c>
      <c r="F602" s="6" t="s">
        <v>1883</v>
      </c>
      <c r="G602" t="s">
        <v>33</v>
      </c>
      <c r="H602" t="s">
        <v>16</v>
      </c>
      <c r="I602" t="s">
        <v>17</v>
      </c>
      <c r="J602" s="7">
        <v>14040</v>
      </c>
      <c r="K602" t="s">
        <v>1884</v>
      </c>
      <c r="L602" t="s">
        <v>42</v>
      </c>
      <c r="M602" t="s">
        <v>21</v>
      </c>
      <c r="N602">
        <v>7</v>
      </c>
    </row>
    <row r="603" spans="1:14" ht="126" x14ac:dyDescent="0.55000000000000004">
      <c r="A603" s="5" t="s">
        <v>1172</v>
      </c>
      <c r="B603" s="5" t="s">
        <v>1879</v>
      </c>
      <c r="C603">
        <v>39387</v>
      </c>
      <c r="D603">
        <v>6</v>
      </c>
      <c r="E603" t="s">
        <v>1885</v>
      </c>
      <c r="F603" s="6" t="s">
        <v>1886</v>
      </c>
      <c r="G603" t="s">
        <v>43</v>
      </c>
      <c r="H603" t="s">
        <v>16</v>
      </c>
      <c r="I603" t="s">
        <v>17</v>
      </c>
      <c r="J603" s="7">
        <v>2960</v>
      </c>
      <c r="K603" t="s">
        <v>1887</v>
      </c>
      <c r="L603" t="s">
        <v>42</v>
      </c>
      <c r="M603" t="s">
        <v>47</v>
      </c>
      <c r="N603">
        <v>7</v>
      </c>
    </row>
    <row r="604" spans="1:14" ht="162" x14ac:dyDescent="0.55000000000000004">
      <c r="A604" s="5" t="s">
        <v>1172</v>
      </c>
      <c r="B604" s="5" t="s">
        <v>1879</v>
      </c>
      <c r="C604">
        <v>39387</v>
      </c>
      <c r="D604">
        <v>7</v>
      </c>
      <c r="E604" t="s">
        <v>1888</v>
      </c>
      <c r="F604" s="6" t="s">
        <v>1889</v>
      </c>
      <c r="G604" t="s">
        <v>56</v>
      </c>
      <c r="H604" t="s">
        <v>16</v>
      </c>
      <c r="I604" t="s">
        <v>17</v>
      </c>
      <c r="J604" s="7">
        <v>20125</v>
      </c>
      <c r="K604" t="s">
        <v>1890</v>
      </c>
      <c r="L604" t="s">
        <v>42</v>
      </c>
      <c r="M604" t="s">
        <v>57</v>
      </c>
      <c r="N604">
        <v>7</v>
      </c>
    </row>
    <row r="605" spans="1:14" ht="126" x14ac:dyDescent="0.55000000000000004">
      <c r="A605" s="5" t="s">
        <v>1172</v>
      </c>
      <c r="B605" s="5" t="s">
        <v>1879</v>
      </c>
      <c r="C605">
        <v>39387</v>
      </c>
      <c r="D605">
        <v>8</v>
      </c>
      <c r="E605" t="s">
        <v>1891</v>
      </c>
      <c r="F605" s="6" t="s">
        <v>1892</v>
      </c>
      <c r="G605" t="s">
        <v>33</v>
      </c>
      <c r="H605" t="s">
        <v>16</v>
      </c>
      <c r="I605" t="s">
        <v>17</v>
      </c>
      <c r="J605" s="7">
        <v>11624</v>
      </c>
      <c r="K605" t="s">
        <v>1893</v>
      </c>
      <c r="L605" t="s">
        <v>42</v>
      </c>
      <c r="M605" t="s">
        <v>34</v>
      </c>
      <c r="N605">
        <v>7</v>
      </c>
    </row>
    <row r="606" spans="1:14" ht="216" x14ac:dyDescent="0.55000000000000004">
      <c r="A606" s="5" t="s">
        <v>1172</v>
      </c>
      <c r="B606" s="5" t="s">
        <v>1894</v>
      </c>
      <c r="C606">
        <v>39401</v>
      </c>
      <c r="D606">
        <v>1</v>
      </c>
      <c r="E606" t="s">
        <v>1895</v>
      </c>
      <c r="F606" s="6" t="s">
        <v>1896</v>
      </c>
      <c r="G606" t="s">
        <v>28</v>
      </c>
      <c r="H606" t="s">
        <v>37</v>
      </c>
      <c r="I606" t="s">
        <v>66</v>
      </c>
      <c r="J606" s="7">
        <v>25603</v>
      </c>
      <c r="K606" t="s">
        <v>38</v>
      </c>
      <c r="L606" t="s">
        <v>68</v>
      </c>
      <c r="M606" t="s">
        <v>21</v>
      </c>
      <c r="N606">
        <v>7</v>
      </c>
    </row>
    <row r="607" spans="1:14" ht="234" x14ac:dyDescent="0.55000000000000004">
      <c r="A607" s="5" t="s">
        <v>1172</v>
      </c>
      <c r="B607" s="5" t="s">
        <v>1894</v>
      </c>
      <c r="C607">
        <v>39401</v>
      </c>
      <c r="D607">
        <v>7</v>
      </c>
      <c r="E607" t="s">
        <v>1897</v>
      </c>
      <c r="F607" s="6" t="s">
        <v>1898</v>
      </c>
      <c r="G607" t="s">
        <v>25</v>
      </c>
      <c r="H607" t="s">
        <v>44</v>
      </c>
      <c r="I607" t="s">
        <v>40</v>
      </c>
      <c r="J607" s="7">
        <v>6020</v>
      </c>
      <c r="K607" t="s">
        <v>130</v>
      </c>
      <c r="L607" t="s">
        <v>68</v>
      </c>
      <c r="M607" t="s">
        <v>91</v>
      </c>
      <c r="N607">
        <v>7</v>
      </c>
    </row>
    <row r="608" spans="1:14" ht="270" x14ac:dyDescent="0.55000000000000004">
      <c r="A608" s="5" t="s">
        <v>1172</v>
      </c>
      <c r="B608" s="5" t="s">
        <v>1894</v>
      </c>
      <c r="C608">
        <v>39401</v>
      </c>
      <c r="D608">
        <v>8</v>
      </c>
      <c r="E608" t="s">
        <v>1899</v>
      </c>
      <c r="F608" s="6" t="s">
        <v>1900</v>
      </c>
      <c r="G608" t="s">
        <v>25</v>
      </c>
      <c r="H608" t="s">
        <v>23</v>
      </c>
      <c r="I608" t="s">
        <v>66</v>
      </c>
      <c r="J608" s="7">
        <v>428</v>
      </c>
      <c r="K608" t="s">
        <v>1901</v>
      </c>
      <c r="L608" t="s">
        <v>68</v>
      </c>
      <c r="M608" t="s">
        <v>91</v>
      </c>
      <c r="N608">
        <v>7</v>
      </c>
    </row>
    <row r="609" spans="1:14" ht="216" x14ac:dyDescent="0.55000000000000004">
      <c r="A609" s="5" t="s">
        <v>1172</v>
      </c>
      <c r="B609" s="5" t="s">
        <v>1902</v>
      </c>
      <c r="C609">
        <v>39402</v>
      </c>
      <c r="D609">
        <v>1</v>
      </c>
      <c r="E609" t="s">
        <v>1903</v>
      </c>
      <c r="F609" s="6" t="s">
        <v>1904</v>
      </c>
      <c r="G609" t="s">
        <v>28</v>
      </c>
      <c r="H609" t="s">
        <v>29</v>
      </c>
      <c r="I609" t="s">
        <v>40</v>
      </c>
      <c r="J609" s="7">
        <v>20230</v>
      </c>
      <c r="K609" t="s">
        <v>41</v>
      </c>
      <c r="L609" t="s">
        <v>32</v>
      </c>
      <c r="M609" t="s">
        <v>21</v>
      </c>
      <c r="N609">
        <v>7</v>
      </c>
    </row>
    <row r="610" spans="1:14" ht="126" x14ac:dyDescent="0.55000000000000004">
      <c r="A610" s="5" t="s">
        <v>1172</v>
      </c>
      <c r="B610" s="5" t="s">
        <v>1902</v>
      </c>
      <c r="C610">
        <v>39402</v>
      </c>
      <c r="D610">
        <v>5</v>
      </c>
      <c r="E610" t="s">
        <v>1905</v>
      </c>
      <c r="F610" s="6" t="s">
        <v>1906</v>
      </c>
      <c r="G610" t="s">
        <v>56</v>
      </c>
      <c r="H610" t="s">
        <v>16</v>
      </c>
      <c r="I610" t="s">
        <v>17</v>
      </c>
      <c r="J610" s="7">
        <v>38880</v>
      </c>
      <c r="K610" t="s">
        <v>1907</v>
      </c>
      <c r="L610" t="s">
        <v>1908</v>
      </c>
      <c r="M610" t="s">
        <v>57</v>
      </c>
      <c r="N610">
        <v>7</v>
      </c>
    </row>
    <row r="611" spans="1:14" ht="90" x14ac:dyDescent="0.55000000000000004">
      <c r="A611" s="5" t="s">
        <v>1172</v>
      </c>
      <c r="B611" s="5" t="s">
        <v>1902</v>
      </c>
      <c r="C611">
        <v>39402</v>
      </c>
      <c r="D611">
        <v>6</v>
      </c>
      <c r="E611" t="s">
        <v>1909</v>
      </c>
      <c r="F611" s="6" t="s">
        <v>1910</v>
      </c>
      <c r="G611" t="s">
        <v>56</v>
      </c>
      <c r="H611" t="s">
        <v>16</v>
      </c>
      <c r="I611" t="s">
        <v>17</v>
      </c>
      <c r="J611" s="7">
        <v>3750</v>
      </c>
      <c r="K611" t="s">
        <v>1911</v>
      </c>
      <c r="L611" t="s">
        <v>1908</v>
      </c>
      <c r="M611" t="s">
        <v>57</v>
      </c>
      <c r="N611">
        <v>7</v>
      </c>
    </row>
    <row r="612" spans="1:14" ht="90" x14ac:dyDescent="0.55000000000000004">
      <c r="A612" s="5" t="s">
        <v>1172</v>
      </c>
      <c r="B612" s="5" t="s">
        <v>1902</v>
      </c>
      <c r="C612">
        <v>39402</v>
      </c>
      <c r="D612">
        <v>7</v>
      </c>
      <c r="E612" t="s">
        <v>1912</v>
      </c>
      <c r="F612" s="6" t="s">
        <v>1913</v>
      </c>
      <c r="G612" t="s">
        <v>56</v>
      </c>
      <c r="H612" t="s">
        <v>16</v>
      </c>
      <c r="I612" t="s">
        <v>17</v>
      </c>
      <c r="J612" s="7">
        <v>5000</v>
      </c>
      <c r="K612" t="s">
        <v>1914</v>
      </c>
      <c r="L612" t="s">
        <v>1908</v>
      </c>
      <c r="M612" t="s">
        <v>57</v>
      </c>
      <c r="N612">
        <v>7</v>
      </c>
    </row>
    <row r="613" spans="1:14" ht="126" x14ac:dyDescent="0.55000000000000004">
      <c r="A613" s="5" t="s">
        <v>1172</v>
      </c>
      <c r="B613" s="5" t="s">
        <v>1902</v>
      </c>
      <c r="C613">
        <v>39402</v>
      </c>
      <c r="D613">
        <v>8</v>
      </c>
      <c r="E613" t="s">
        <v>1915</v>
      </c>
      <c r="F613" s="6" t="s">
        <v>1916</v>
      </c>
      <c r="G613" t="s">
        <v>43</v>
      </c>
      <c r="H613" t="s">
        <v>16</v>
      </c>
      <c r="I613" t="s">
        <v>17</v>
      </c>
      <c r="J613" s="7">
        <v>2000</v>
      </c>
      <c r="K613" t="s">
        <v>1917</v>
      </c>
      <c r="L613" t="s">
        <v>1918</v>
      </c>
      <c r="M613" t="s">
        <v>47</v>
      </c>
      <c r="N613">
        <v>7</v>
      </c>
    </row>
    <row r="614" spans="1:14" ht="216" x14ac:dyDescent="0.55000000000000004">
      <c r="A614" s="5" t="s">
        <v>1172</v>
      </c>
      <c r="B614" s="5" t="s">
        <v>1902</v>
      </c>
      <c r="C614">
        <v>39402</v>
      </c>
      <c r="D614">
        <v>9</v>
      </c>
      <c r="E614" t="s">
        <v>1919</v>
      </c>
      <c r="F614" s="6" t="s">
        <v>1920</v>
      </c>
      <c r="G614" t="s">
        <v>33</v>
      </c>
      <c r="H614" t="s">
        <v>16</v>
      </c>
      <c r="I614" t="s">
        <v>17</v>
      </c>
      <c r="J614" s="7">
        <v>30087</v>
      </c>
      <c r="K614" t="s">
        <v>1921</v>
      </c>
      <c r="L614" t="s">
        <v>1922</v>
      </c>
      <c r="M614" t="s">
        <v>34</v>
      </c>
      <c r="N614">
        <v>7</v>
      </c>
    </row>
    <row r="615" spans="1:14" ht="90" x14ac:dyDescent="0.55000000000000004">
      <c r="A615" s="5" t="s">
        <v>1172</v>
      </c>
      <c r="B615" s="5" t="s">
        <v>1902</v>
      </c>
      <c r="C615">
        <v>39402</v>
      </c>
      <c r="D615">
        <v>10</v>
      </c>
      <c r="E615" t="s">
        <v>1923</v>
      </c>
      <c r="F615" s="6" t="s">
        <v>1924</v>
      </c>
      <c r="G615" t="s">
        <v>58</v>
      </c>
      <c r="H615" t="s">
        <v>55</v>
      </c>
      <c r="I615" t="s">
        <v>17</v>
      </c>
      <c r="J615" s="7">
        <v>7500</v>
      </c>
      <c r="K615" t="s">
        <v>1925</v>
      </c>
      <c r="L615" t="s">
        <v>1922</v>
      </c>
      <c r="M615" t="s">
        <v>64</v>
      </c>
      <c r="N615">
        <v>7</v>
      </c>
    </row>
    <row r="616" spans="1:14" ht="216" x14ac:dyDescent="0.55000000000000004">
      <c r="A616" s="5" t="s">
        <v>1172</v>
      </c>
      <c r="B616" s="5" t="s">
        <v>1902</v>
      </c>
      <c r="C616">
        <v>39402</v>
      </c>
      <c r="D616">
        <v>11</v>
      </c>
      <c r="E616" t="s">
        <v>1919</v>
      </c>
      <c r="F616" s="6" t="s">
        <v>1926</v>
      </c>
      <c r="G616" t="s">
        <v>33</v>
      </c>
      <c r="H616" t="s">
        <v>16</v>
      </c>
      <c r="I616" t="s">
        <v>17</v>
      </c>
      <c r="J616" s="7">
        <v>10000</v>
      </c>
      <c r="K616" t="s">
        <v>1921</v>
      </c>
      <c r="L616" t="s">
        <v>1922</v>
      </c>
      <c r="M616" t="s">
        <v>34</v>
      </c>
      <c r="N616">
        <v>7</v>
      </c>
    </row>
    <row r="617" spans="1:14" ht="162" x14ac:dyDescent="0.55000000000000004">
      <c r="A617" s="5" t="s">
        <v>1172</v>
      </c>
      <c r="B617" s="5" t="s">
        <v>1927</v>
      </c>
      <c r="C617">
        <v>39403</v>
      </c>
      <c r="D617">
        <v>1</v>
      </c>
      <c r="E617" t="s">
        <v>1928</v>
      </c>
      <c r="F617" s="6" t="s">
        <v>1929</v>
      </c>
      <c r="G617" t="s">
        <v>28</v>
      </c>
      <c r="H617" t="s">
        <v>23</v>
      </c>
      <c r="I617" t="s">
        <v>66</v>
      </c>
      <c r="J617" s="7">
        <v>11650</v>
      </c>
      <c r="K617" t="s">
        <v>41</v>
      </c>
      <c r="L617" t="s">
        <v>103</v>
      </c>
      <c r="M617" t="s">
        <v>21</v>
      </c>
      <c r="N617">
        <v>7</v>
      </c>
    </row>
    <row r="618" spans="1:14" ht="216" x14ac:dyDescent="0.55000000000000004">
      <c r="A618" s="5" t="s">
        <v>1172</v>
      </c>
      <c r="B618" s="5" t="s">
        <v>1927</v>
      </c>
      <c r="C618">
        <v>39403</v>
      </c>
      <c r="D618">
        <v>5</v>
      </c>
      <c r="E618" t="s">
        <v>1930</v>
      </c>
      <c r="F618" s="6" t="s">
        <v>1931</v>
      </c>
      <c r="G618" t="s">
        <v>33</v>
      </c>
      <c r="H618" t="s">
        <v>16</v>
      </c>
      <c r="I618" t="s">
        <v>17</v>
      </c>
      <c r="J618" s="7">
        <v>1357</v>
      </c>
      <c r="K618" t="s">
        <v>1932</v>
      </c>
      <c r="L618" t="s">
        <v>1933</v>
      </c>
      <c r="M618" t="s">
        <v>34</v>
      </c>
      <c r="N618">
        <v>7</v>
      </c>
    </row>
    <row r="619" spans="1:14" ht="252" x14ac:dyDescent="0.55000000000000004">
      <c r="A619" s="5" t="s">
        <v>1172</v>
      </c>
      <c r="B619" s="5" t="s">
        <v>1927</v>
      </c>
      <c r="C619">
        <v>39403</v>
      </c>
      <c r="D619">
        <v>6</v>
      </c>
      <c r="E619" t="s">
        <v>1934</v>
      </c>
      <c r="F619" s="6" t="s">
        <v>1935</v>
      </c>
      <c r="G619" t="s">
        <v>25</v>
      </c>
      <c r="H619" t="s">
        <v>44</v>
      </c>
      <c r="I619" t="s">
        <v>66</v>
      </c>
      <c r="J619" s="7">
        <v>26388</v>
      </c>
      <c r="K619" t="s">
        <v>1936</v>
      </c>
      <c r="L619" t="s">
        <v>1937</v>
      </c>
      <c r="M619" t="s">
        <v>21</v>
      </c>
      <c r="N619">
        <v>7</v>
      </c>
    </row>
    <row r="620" spans="1:14" ht="409.5" x14ac:dyDescent="0.55000000000000004">
      <c r="A620" s="5" t="s">
        <v>1172</v>
      </c>
      <c r="B620" s="5" t="s">
        <v>1927</v>
      </c>
      <c r="C620">
        <v>39403</v>
      </c>
      <c r="D620">
        <v>7</v>
      </c>
      <c r="E620" t="s">
        <v>1938</v>
      </c>
      <c r="F620" s="6" t="s">
        <v>1939</v>
      </c>
      <c r="G620" t="s">
        <v>36</v>
      </c>
      <c r="H620" t="s">
        <v>44</v>
      </c>
      <c r="I620" t="s">
        <v>45</v>
      </c>
      <c r="J620" s="7">
        <v>4500</v>
      </c>
      <c r="K620" t="s">
        <v>1940</v>
      </c>
      <c r="L620" t="s">
        <v>1941</v>
      </c>
      <c r="M620" t="s">
        <v>53</v>
      </c>
      <c r="N620">
        <v>7</v>
      </c>
    </row>
    <row r="621" spans="1:14" ht="126" x14ac:dyDescent="0.55000000000000004">
      <c r="A621" s="5" t="s">
        <v>1172</v>
      </c>
      <c r="B621" s="5" t="s">
        <v>1927</v>
      </c>
      <c r="C621">
        <v>39403</v>
      </c>
      <c r="D621">
        <v>8</v>
      </c>
      <c r="E621" t="s">
        <v>1942</v>
      </c>
      <c r="F621" s="6" t="s">
        <v>1943</v>
      </c>
      <c r="G621" t="s">
        <v>43</v>
      </c>
      <c r="H621" t="s">
        <v>66</v>
      </c>
      <c r="I621" t="s">
        <v>17</v>
      </c>
      <c r="J621" s="7">
        <v>250</v>
      </c>
      <c r="K621" t="s">
        <v>1944</v>
      </c>
      <c r="L621" t="s">
        <v>1945</v>
      </c>
      <c r="M621" t="s">
        <v>47</v>
      </c>
      <c r="N621">
        <v>7</v>
      </c>
    </row>
    <row r="622" spans="1:14" ht="252" x14ac:dyDescent="0.55000000000000004">
      <c r="A622" s="5" t="s">
        <v>1172</v>
      </c>
      <c r="B622" s="5" t="s">
        <v>1927</v>
      </c>
      <c r="C622">
        <v>39403</v>
      </c>
      <c r="D622">
        <v>9</v>
      </c>
      <c r="E622" t="s">
        <v>1946</v>
      </c>
      <c r="F622" s="6" t="s">
        <v>1947</v>
      </c>
      <c r="G622" t="s">
        <v>25</v>
      </c>
      <c r="H622" t="s">
        <v>44</v>
      </c>
      <c r="I622" t="s">
        <v>66</v>
      </c>
      <c r="J622" s="7">
        <v>5028</v>
      </c>
      <c r="K622" t="s">
        <v>1936</v>
      </c>
      <c r="L622" t="s">
        <v>1937</v>
      </c>
      <c r="M622" t="s">
        <v>21</v>
      </c>
      <c r="N622">
        <v>7</v>
      </c>
    </row>
    <row r="623" spans="1:14" ht="288" x14ac:dyDescent="0.55000000000000004">
      <c r="A623" s="5" t="s">
        <v>1172</v>
      </c>
      <c r="B623" s="5" t="s">
        <v>1927</v>
      </c>
      <c r="C623">
        <v>39403</v>
      </c>
      <c r="D623">
        <v>10</v>
      </c>
      <c r="E623" t="s">
        <v>1948</v>
      </c>
      <c r="F623" s="6" t="s">
        <v>1949</v>
      </c>
      <c r="G623" t="s">
        <v>33</v>
      </c>
      <c r="H623" t="s">
        <v>16</v>
      </c>
      <c r="I623" t="s">
        <v>17</v>
      </c>
      <c r="J623" s="7">
        <v>6528</v>
      </c>
      <c r="K623" t="s">
        <v>1950</v>
      </c>
      <c r="L623" t="s">
        <v>1951</v>
      </c>
      <c r="M623" t="s">
        <v>21</v>
      </c>
      <c r="N623">
        <v>7</v>
      </c>
    </row>
    <row r="624" spans="1:14" ht="216" x14ac:dyDescent="0.55000000000000004">
      <c r="A624" s="5" t="s">
        <v>1172</v>
      </c>
      <c r="B624" s="5" t="s">
        <v>1952</v>
      </c>
      <c r="C624">
        <v>39405</v>
      </c>
      <c r="D624">
        <v>1</v>
      </c>
      <c r="E624" t="s">
        <v>1953</v>
      </c>
      <c r="F624" s="6" t="s">
        <v>1954</v>
      </c>
      <c r="G624" t="s">
        <v>28</v>
      </c>
      <c r="H624" t="s">
        <v>29</v>
      </c>
      <c r="I624" t="s">
        <v>66</v>
      </c>
      <c r="J624" s="7">
        <v>11250</v>
      </c>
      <c r="K624" t="s">
        <v>41</v>
      </c>
      <c r="L624" t="s">
        <v>84</v>
      </c>
      <c r="M624" t="s">
        <v>21</v>
      </c>
      <c r="N624">
        <v>7</v>
      </c>
    </row>
    <row r="625" spans="1:14" ht="324" x14ac:dyDescent="0.55000000000000004">
      <c r="A625" s="5" t="s">
        <v>1172</v>
      </c>
      <c r="B625" s="5" t="s">
        <v>1952</v>
      </c>
      <c r="C625">
        <v>39405</v>
      </c>
      <c r="D625">
        <v>5</v>
      </c>
      <c r="E625" t="s">
        <v>1955</v>
      </c>
      <c r="F625" s="6" t="s">
        <v>1956</v>
      </c>
      <c r="G625" t="s">
        <v>25</v>
      </c>
      <c r="H625" t="s">
        <v>55</v>
      </c>
      <c r="I625" t="s">
        <v>50</v>
      </c>
      <c r="J625" s="7">
        <v>28509</v>
      </c>
      <c r="K625" t="s">
        <v>1957</v>
      </c>
      <c r="L625" t="s">
        <v>1958</v>
      </c>
      <c r="M625" t="s">
        <v>21</v>
      </c>
      <c r="N625">
        <v>7</v>
      </c>
    </row>
    <row r="626" spans="1:14" ht="306" x14ac:dyDescent="0.55000000000000004">
      <c r="A626" s="5" t="s">
        <v>1172</v>
      </c>
      <c r="B626" s="5" t="s">
        <v>1952</v>
      </c>
      <c r="C626">
        <v>39405</v>
      </c>
      <c r="D626">
        <v>6</v>
      </c>
      <c r="E626" t="s">
        <v>1959</v>
      </c>
      <c r="F626" s="6" t="s">
        <v>1960</v>
      </c>
      <c r="G626" t="s">
        <v>25</v>
      </c>
      <c r="H626" t="s">
        <v>55</v>
      </c>
      <c r="I626" t="s">
        <v>50</v>
      </c>
      <c r="J626" s="7">
        <v>4152</v>
      </c>
      <c r="K626" t="s">
        <v>1957</v>
      </c>
      <c r="L626" t="s">
        <v>1958</v>
      </c>
      <c r="M626" t="s">
        <v>21</v>
      </c>
      <c r="N626">
        <v>7</v>
      </c>
    </row>
    <row r="627" spans="1:14" ht="216" x14ac:dyDescent="0.55000000000000004">
      <c r="A627" s="5" t="s">
        <v>1172</v>
      </c>
      <c r="B627" s="5" t="s">
        <v>1961</v>
      </c>
      <c r="C627">
        <v>39410</v>
      </c>
      <c r="D627">
        <v>1</v>
      </c>
      <c r="E627" t="s">
        <v>1962</v>
      </c>
      <c r="F627" s="6" t="s">
        <v>1963</v>
      </c>
      <c r="G627" t="s">
        <v>28</v>
      </c>
      <c r="H627" t="s">
        <v>29</v>
      </c>
      <c r="I627" t="s">
        <v>40</v>
      </c>
      <c r="J627" s="7">
        <v>10320</v>
      </c>
      <c r="K627" t="s">
        <v>41</v>
      </c>
      <c r="L627" t="s">
        <v>68</v>
      </c>
      <c r="M627" t="s">
        <v>21</v>
      </c>
      <c r="N627">
        <v>7</v>
      </c>
    </row>
    <row r="628" spans="1:14" ht="234" x14ac:dyDescent="0.55000000000000004">
      <c r="A628" s="5" t="s">
        <v>1172</v>
      </c>
      <c r="B628" s="5" t="s">
        <v>1961</v>
      </c>
      <c r="C628">
        <v>39410</v>
      </c>
      <c r="D628">
        <v>5</v>
      </c>
      <c r="E628" t="s">
        <v>1964</v>
      </c>
      <c r="F628" s="6" t="s">
        <v>1965</v>
      </c>
      <c r="G628" t="s">
        <v>33</v>
      </c>
      <c r="H628" t="s">
        <v>66</v>
      </c>
      <c r="I628" t="s">
        <v>17</v>
      </c>
      <c r="J628" s="7">
        <v>6213</v>
      </c>
      <c r="K628" t="s">
        <v>1966</v>
      </c>
      <c r="L628" t="s">
        <v>68</v>
      </c>
      <c r="M628" t="s">
        <v>34</v>
      </c>
      <c r="N628">
        <v>7</v>
      </c>
    </row>
    <row r="629" spans="1:14" ht="216" x14ac:dyDescent="0.55000000000000004">
      <c r="A629" s="5" t="s">
        <v>1172</v>
      </c>
      <c r="B629" s="5" t="s">
        <v>1967</v>
      </c>
      <c r="C629">
        <v>39411</v>
      </c>
      <c r="D629">
        <v>1</v>
      </c>
      <c r="E629" t="s">
        <v>1968</v>
      </c>
      <c r="F629" s="6" t="s">
        <v>1969</v>
      </c>
      <c r="G629" t="s">
        <v>28</v>
      </c>
      <c r="H629" t="s">
        <v>16</v>
      </c>
      <c r="I629" t="s">
        <v>52</v>
      </c>
      <c r="J629" s="7">
        <v>18980</v>
      </c>
      <c r="K629" t="s">
        <v>41</v>
      </c>
      <c r="L629" t="s">
        <v>68</v>
      </c>
      <c r="M629" t="s">
        <v>21</v>
      </c>
      <c r="N629">
        <v>7</v>
      </c>
    </row>
    <row r="630" spans="1:14" ht="198" x14ac:dyDescent="0.55000000000000004">
      <c r="A630" s="5" t="s">
        <v>1172</v>
      </c>
      <c r="B630" s="5" t="s">
        <v>1967</v>
      </c>
      <c r="C630">
        <v>39411</v>
      </c>
      <c r="D630">
        <v>6</v>
      </c>
      <c r="E630" t="s">
        <v>1970</v>
      </c>
      <c r="F630" s="6" t="s">
        <v>1971</v>
      </c>
      <c r="G630" t="s">
        <v>33</v>
      </c>
      <c r="H630" t="s">
        <v>16</v>
      </c>
      <c r="I630" t="s">
        <v>17</v>
      </c>
      <c r="J630" s="7">
        <v>5507</v>
      </c>
      <c r="K630" t="s">
        <v>1972</v>
      </c>
      <c r="L630" t="s">
        <v>68</v>
      </c>
      <c r="M630" t="s">
        <v>34</v>
      </c>
      <c r="N630">
        <v>7</v>
      </c>
    </row>
    <row r="631" spans="1:14" ht="216" x14ac:dyDescent="0.55000000000000004">
      <c r="A631" s="5" t="s">
        <v>1172</v>
      </c>
      <c r="B631" s="5" t="s">
        <v>1973</v>
      </c>
      <c r="C631">
        <v>39412</v>
      </c>
      <c r="D631">
        <v>1</v>
      </c>
      <c r="E631" t="s">
        <v>1974</v>
      </c>
      <c r="F631" s="6" t="s">
        <v>1975</v>
      </c>
      <c r="G631" t="s">
        <v>28</v>
      </c>
      <c r="H631" t="s">
        <v>29</v>
      </c>
      <c r="I631" t="s">
        <v>66</v>
      </c>
      <c r="J631" s="7">
        <v>53109</v>
      </c>
      <c r="K631" t="s">
        <v>31</v>
      </c>
      <c r="L631" t="s">
        <v>42</v>
      </c>
      <c r="M631" t="s">
        <v>21</v>
      </c>
      <c r="N631">
        <v>7</v>
      </c>
    </row>
    <row r="632" spans="1:14" ht="144" x14ac:dyDescent="0.55000000000000004">
      <c r="A632" s="5" t="s">
        <v>1172</v>
      </c>
      <c r="B632" s="5" t="s">
        <v>1973</v>
      </c>
      <c r="C632">
        <v>39412</v>
      </c>
      <c r="D632">
        <v>5</v>
      </c>
      <c r="E632" t="s">
        <v>1976</v>
      </c>
      <c r="F632" s="6" t="s">
        <v>1977</v>
      </c>
      <c r="G632" t="s">
        <v>15</v>
      </c>
      <c r="H632" t="s">
        <v>16</v>
      </c>
      <c r="I632" t="s">
        <v>23</v>
      </c>
      <c r="J632" s="7">
        <v>34000</v>
      </c>
      <c r="K632" t="s">
        <v>1978</v>
      </c>
      <c r="L632" t="s">
        <v>1979</v>
      </c>
      <c r="M632" t="s">
        <v>21</v>
      </c>
      <c r="N632">
        <v>7</v>
      </c>
    </row>
    <row r="633" spans="1:14" ht="216" x14ac:dyDescent="0.55000000000000004">
      <c r="A633" s="5" t="s">
        <v>1172</v>
      </c>
      <c r="B633" s="5" t="s">
        <v>1973</v>
      </c>
      <c r="C633">
        <v>39412</v>
      </c>
      <c r="D633">
        <v>6</v>
      </c>
      <c r="E633" t="s">
        <v>1980</v>
      </c>
      <c r="F633" s="6" t="s">
        <v>1981</v>
      </c>
      <c r="G633" t="s">
        <v>51</v>
      </c>
      <c r="H633" t="s">
        <v>16</v>
      </c>
      <c r="I633" t="s">
        <v>45</v>
      </c>
      <c r="J633" s="7">
        <v>26000</v>
      </c>
      <c r="K633" t="s">
        <v>1982</v>
      </c>
      <c r="L633" t="s">
        <v>1983</v>
      </c>
      <c r="M633" t="s">
        <v>21</v>
      </c>
      <c r="N633">
        <v>7</v>
      </c>
    </row>
    <row r="634" spans="1:14" ht="409.5" x14ac:dyDescent="0.55000000000000004">
      <c r="A634" s="5" t="s">
        <v>1172</v>
      </c>
      <c r="B634" s="5" t="s">
        <v>1973</v>
      </c>
      <c r="C634">
        <v>39412</v>
      </c>
      <c r="D634">
        <v>7</v>
      </c>
      <c r="E634" t="s">
        <v>1984</v>
      </c>
      <c r="F634" s="6" t="s">
        <v>1985</v>
      </c>
      <c r="G634" t="s">
        <v>43</v>
      </c>
      <c r="H634" t="s">
        <v>55</v>
      </c>
      <c r="I634" t="s">
        <v>40</v>
      </c>
      <c r="J634" s="7">
        <v>12565</v>
      </c>
      <c r="K634" t="s">
        <v>1986</v>
      </c>
      <c r="L634" t="s">
        <v>1987</v>
      </c>
      <c r="M634" t="s">
        <v>21</v>
      </c>
      <c r="N634">
        <v>7</v>
      </c>
    </row>
    <row r="635" spans="1:14" ht="216" x14ac:dyDescent="0.55000000000000004">
      <c r="A635" s="5" t="s">
        <v>1172</v>
      </c>
      <c r="B635" s="5" t="s">
        <v>1988</v>
      </c>
      <c r="C635">
        <v>39424</v>
      </c>
      <c r="D635">
        <v>1</v>
      </c>
      <c r="E635" t="s">
        <v>136</v>
      </c>
      <c r="F635" s="6" t="s">
        <v>1989</v>
      </c>
      <c r="G635" t="s">
        <v>28</v>
      </c>
      <c r="H635" t="s">
        <v>37</v>
      </c>
      <c r="I635" t="s">
        <v>40</v>
      </c>
      <c r="J635" s="7">
        <v>13145</v>
      </c>
      <c r="K635" t="s">
        <v>38</v>
      </c>
      <c r="L635" t="s">
        <v>32</v>
      </c>
      <c r="M635" t="s">
        <v>21</v>
      </c>
      <c r="N635">
        <v>7</v>
      </c>
    </row>
    <row r="636" spans="1:14" ht="162" x14ac:dyDescent="0.55000000000000004">
      <c r="A636" s="5" t="s">
        <v>1172</v>
      </c>
      <c r="B636" s="5" t="s">
        <v>1988</v>
      </c>
      <c r="C636">
        <v>39424</v>
      </c>
      <c r="D636">
        <v>5</v>
      </c>
      <c r="E636" t="s">
        <v>1990</v>
      </c>
      <c r="F636" s="6" t="s">
        <v>1991</v>
      </c>
      <c r="G636" t="s">
        <v>25</v>
      </c>
      <c r="H636" t="s">
        <v>16</v>
      </c>
      <c r="I636" t="s">
        <v>52</v>
      </c>
      <c r="J636" s="7">
        <v>26043</v>
      </c>
      <c r="K636" t="s">
        <v>1992</v>
      </c>
      <c r="L636" t="s">
        <v>32</v>
      </c>
      <c r="M636" t="s">
        <v>21</v>
      </c>
      <c r="N636">
        <v>7</v>
      </c>
    </row>
    <row r="637" spans="1:14" ht="198" x14ac:dyDescent="0.55000000000000004">
      <c r="A637" s="5" t="s">
        <v>1172</v>
      </c>
      <c r="B637" s="5" t="s">
        <v>1988</v>
      </c>
      <c r="C637">
        <v>39424</v>
      </c>
      <c r="D637">
        <v>6</v>
      </c>
      <c r="E637" t="s">
        <v>1993</v>
      </c>
      <c r="F637" s="6" t="s">
        <v>1994</v>
      </c>
      <c r="G637" t="s">
        <v>43</v>
      </c>
      <c r="H637" t="s">
        <v>54</v>
      </c>
      <c r="I637" t="s">
        <v>52</v>
      </c>
      <c r="J637" s="7">
        <v>1050</v>
      </c>
      <c r="K637" t="s">
        <v>1995</v>
      </c>
      <c r="L637" t="s">
        <v>32</v>
      </c>
      <c r="M637" t="s">
        <v>47</v>
      </c>
      <c r="N637">
        <v>7</v>
      </c>
    </row>
    <row r="638" spans="1:14" ht="144" x14ac:dyDescent="0.55000000000000004">
      <c r="A638" s="5" t="s">
        <v>1172</v>
      </c>
      <c r="B638" s="5" t="s">
        <v>1988</v>
      </c>
      <c r="C638">
        <v>39424</v>
      </c>
      <c r="D638">
        <v>7</v>
      </c>
      <c r="E638" t="s">
        <v>1996</v>
      </c>
      <c r="F638" s="6" t="s">
        <v>1997</v>
      </c>
      <c r="G638" t="s">
        <v>58</v>
      </c>
      <c r="H638" t="s">
        <v>44</v>
      </c>
      <c r="I638" t="s">
        <v>17</v>
      </c>
      <c r="J638" s="7">
        <v>3000</v>
      </c>
      <c r="K638" t="s">
        <v>1998</v>
      </c>
      <c r="L638" t="s">
        <v>32</v>
      </c>
      <c r="M638" t="s">
        <v>64</v>
      </c>
      <c r="N638">
        <v>7</v>
      </c>
    </row>
    <row r="639" spans="1:14" ht="162" x14ac:dyDescent="0.55000000000000004">
      <c r="A639" s="5" t="s">
        <v>1172</v>
      </c>
      <c r="B639" s="5" t="s">
        <v>1988</v>
      </c>
      <c r="C639">
        <v>39424</v>
      </c>
      <c r="D639">
        <v>8</v>
      </c>
      <c r="E639" t="s">
        <v>1999</v>
      </c>
      <c r="F639" s="6" t="s">
        <v>2000</v>
      </c>
      <c r="G639" t="s">
        <v>15</v>
      </c>
      <c r="H639" t="s">
        <v>40</v>
      </c>
      <c r="I639" t="s">
        <v>17</v>
      </c>
      <c r="J639" s="7">
        <v>1000</v>
      </c>
      <c r="K639" t="s">
        <v>2001</v>
      </c>
      <c r="L639" t="s">
        <v>32</v>
      </c>
      <c r="M639" t="s">
        <v>21</v>
      </c>
      <c r="N639">
        <v>7</v>
      </c>
    </row>
    <row r="640" spans="1:14" ht="162" x14ac:dyDescent="0.55000000000000004">
      <c r="A640" s="5" t="s">
        <v>1172</v>
      </c>
      <c r="B640" s="5" t="s">
        <v>1988</v>
      </c>
      <c r="C640">
        <v>39424</v>
      </c>
      <c r="D640">
        <v>9</v>
      </c>
      <c r="E640" t="s">
        <v>2002</v>
      </c>
      <c r="F640" s="6" t="s">
        <v>2003</v>
      </c>
      <c r="G640" t="s">
        <v>15</v>
      </c>
      <c r="H640" t="s">
        <v>40</v>
      </c>
      <c r="I640" t="s">
        <v>17</v>
      </c>
      <c r="J640" s="7">
        <v>5000</v>
      </c>
      <c r="K640" t="s">
        <v>2001</v>
      </c>
      <c r="L640" t="s">
        <v>32</v>
      </c>
      <c r="M640" t="s">
        <v>21</v>
      </c>
      <c r="N640">
        <v>7</v>
      </c>
    </row>
    <row r="641" spans="1:14" ht="198" x14ac:dyDescent="0.55000000000000004">
      <c r="A641" s="5" t="s">
        <v>1172</v>
      </c>
      <c r="B641" s="5" t="s">
        <v>2004</v>
      </c>
      <c r="C641">
        <v>39427</v>
      </c>
      <c r="D641">
        <v>1</v>
      </c>
      <c r="E641" t="s">
        <v>2005</v>
      </c>
      <c r="F641" s="6" t="s">
        <v>2006</v>
      </c>
      <c r="G641" t="s">
        <v>28</v>
      </c>
      <c r="H641" t="s">
        <v>29</v>
      </c>
      <c r="I641" t="s">
        <v>17</v>
      </c>
      <c r="J641" s="7">
        <v>8385</v>
      </c>
      <c r="K641" t="s">
        <v>38</v>
      </c>
      <c r="L641" t="s">
        <v>68</v>
      </c>
      <c r="M641" t="s">
        <v>21</v>
      </c>
      <c r="N641">
        <v>7</v>
      </c>
    </row>
    <row r="642" spans="1:14" ht="126" x14ac:dyDescent="0.55000000000000004">
      <c r="A642" s="5" t="s">
        <v>1172</v>
      </c>
      <c r="B642" s="5" t="s">
        <v>2004</v>
      </c>
      <c r="C642">
        <v>39427</v>
      </c>
      <c r="D642">
        <v>5</v>
      </c>
      <c r="E642" t="s">
        <v>2007</v>
      </c>
      <c r="F642" s="6" t="s">
        <v>2008</v>
      </c>
      <c r="G642" t="s">
        <v>25</v>
      </c>
      <c r="H642" t="s">
        <v>44</v>
      </c>
      <c r="I642" t="s">
        <v>17</v>
      </c>
      <c r="J642" s="7">
        <v>12436</v>
      </c>
      <c r="K642" t="s">
        <v>2009</v>
      </c>
      <c r="L642" t="s">
        <v>68</v>
      </c>
      <c r="M642" t="s">
        <v>21</v>
      </c>
      <c r="N642">
        <v>7</v>
      </c>
    </row>
    <row r="643" spans="1:14" ht="126" x14ac:dyDescent="0.55000000000000004">
      <c r="A643" s="5" t="s">
        <v>1172</v>
      </c>
      <c r="B643" s="5" t="s">
        <v>2004</v>
      </c>
      <c r="C643">
        <v>39427</v>
      </c>
      <c r="D643">
        <v>6</v>
      </c>
      <c r="E643" t="s">
        <v>2010</v>
      </c>
      <c r="F643" s="6" t="s">
        <v>2011</v>
      </c>
      <c r="G643" t="s">
        <v>25</v>
      </c>
      <c r="H643" t="s">
        <v>44</v>
      </c>
      <c r="I643" t="s">
        <v>17</v>
      </c>
      <c r="J643" s="7">
        <v>969</v>
      </c>
      <c r="K643" t="s">
        <v>2009</v>
      </c>
      <c r="L643" t="s">
        <v>68</v>
      </c>
      <c r="M643" t="s">
        <v>21</v>
      </c>
      <c r="N643">
        <v>7</v>
      </c>
    </row>
    <row r="644" spans="1:14" ht="216" x14ac:dyDescent="0.55000000000000004">
      <c r="A644" s="5" t="s">
        <v>1172</v>
      </c>
      <c r="B644" s="5" t="s">
        <v>2012</v>
      </c>
      <c r="C644">
        <v>39428</v>
      </c>
      <c r="D644">
        <v>1</v>
      </c>
      <c r="E644" t="s">
        <v>2013</v>
      </c>
      <c r="F644" s="6" t="s">
        <v>2014</v>
      </c>
      <c r="G644" t="s">
        <v>28</v>
      </c>
      <c r="H644" t="s">
        <v>37</v>
      </c>
      <c r="I644" t="s">
        <v>17</v>
      </c>
      <c r="J644" s="7">
        <v>43353</v>
      </c>
      <c r="K644" t="s">
        <v>31</v>
      </c>
      <c r="L644" t="s">
        <v>68</v>
      </c>
      <c r="M644" t="s">
        <v>21</v>
      </c>
      <c r="N644">
        <v>7</v>
      </c>
    </row>
    <row r="645" spans="1:14" ht="180" x14ac:dyDescent="0.55000000000000004">
      <c r="A645" s="5" t="s">
        <v>1172</v>
      </c>
      <c r="B645" s="5" t="s">
        <v>2012</v>
      </c>
      <c r="C645">
        <v>39428</v>
      </c>
      <c r="D645">
        <v>5</v>
      </c>
      <c r="E645" t="s">
        <v>2015</v>
      </c>
      <c r="F645" s="6" t="s">
        <v>2016</v>
      </c>
      <c r="G645" t="s">
        <v>33</v>
      </c>
      <c r="H645" t="s">
        <v>16</v>
      </c>
      <c r="I645" t="s">
        <v>17</v>
      </c>
      <c r="J645" s="7">
        <v>21327</v>
      </c>
      <c r="K645" t="s">
        <v>2017</v>
      </c>
      <c r="L645" t="s">
        <v>2018</v>
      </c>
      <c r="M645" t="s">
        <v>34</v>
      </c>
      <c r="N645">
        <v>7</v>
      </c>
    </row>
    <row r="646" spans="1:14" ht="162" x14ac:dyDescent="0.55000000000000004">
      <c r="A646" s="5" t="s">
        <v>1172</v>
      </c>
      <c r="B646" s="5" t="s">
        <v>2012</v>
      </c>
      <c r="C646">
        <v>39428</v>
      </c>
      <c r="D646">
        <v>6</v>
      </c>
      <c r="E646" t="s">
        <v>2019</v>
      </c>
      <c r="F646" s="6" t="s">
        <v>2020</v>
      </c>
      <c r="G646" t="s">
        <v>15</v>
      </c>
      <c r="H646" t="s">
        <v>55</v>
      </c>
      <c r="I646" t="s">
        <v>50</v>
      </c>
      <c r="J646" s="7">
        <v>31107</v>
      </c>
      <c r="K646" t="s">
        <v>2021</v>
      </c>
      <c r="L646" t="s">
        <v>2018</v>
      </c>
      <c r="M646" t="s">
        <v>21</v>
      </c>
      <c r="N646">
        <v>7</v>
      </c>
    </row>
    <row r="647" spans="1:14" ht="162" x14ac:dyDescent="0.55000000000000004">
      <c r="A647" s="5" t="s">
        <v>1172</v>
      </c>
      <c r="B647" s="5" t="s">
        <v>2012</v>
      </c>
      <c r="C647">
        <v>39428</v>
      </c>
      <c r="D647">
        <v>7</v>
      </c>
      <c r="E647" t="s">
        <v>2019</v>
      </c>
      <c r="F647" s="6" t="s">
        <v>2022</v>
      </c>
      <c r="G647" t="s">
        <v>15</v>
      </c>
      <c r="H647" t="s">
        <v>55</v>
      </c>
      <c r="I647" t="s">
        <v>50</v>
      </c>
      <c r="J647" s="7">
        <v>6801</v>
      </c>
      <c r="K647" t="s">
        <v>2023</v>
      </c>
      <c r="L647" t="s">
        <v>2018</v>
      </c>
      <c r="M647" t="s">
        <v>21</v>
      </c>
      <c r="N647">
        <v>7</v>
      </c>
    </row>
    <row r="648" spans="1:14" ht="396" x14ac:dyDescent="0.55000000000000004">
      <c r="A648" s="5" t="s">
        <v>1172</v>
      </c>
      <c r="B648" s="5" t="s">
        <v>2012</v>
      </c>
      <c r="C648">
        <v>39428</v>
      </c>
      <c r="D648">
        <v>8</v>
      </c>
      <c r="E648" t="s">
        <v>2024</v>
      </c>
      <c r="F648" s="6" t="s">
        <v>2025</v>
      </c>
      <c r="G648" t="s">
        <v>43</v>
      </c>
      <c r="H648" t="s">
        <v>52</v>
      </c>
      <c r="I648" t="s">
        <v>52</v>
      </c>
      <c r="J648" s="7">
        <v>1425</v>
      </c>
      <c r="K648" t="s">
        <v>2026</v>
      </c>
      <c r="L648" t="s">
        <v>2018</v>
      </c>
      <c r="M648" t="s">
        <v>47</v>
      </c>
      <c r="N648">
        <v>7</v>
      </c>
    </row>
    <row r="649" spans="1:14" ht="180" x14ac:dyDescent="0.55000000000000004">
      <c r="A649" s="5" t="s">
        <v>1172</v>
      </c>
      <c r="B649" s="5" t="s">
        <v>2012</v>
      </c>
      <c r="C649">
        <v>39428</v>
      </c>
      <c r="D649">
        <v>9</v>
      </c>
      <c r="E649" t="s">
        <v>2027</v>
      </c>
      <c r="F649" s="6" t="s">
        <v>2028</v>
      </c>
      <c r="G649" t="s">
        <v>43</v>
      </c>
      <c r="H649" t="s">
        <v>52</v>
      </c>
      <c r="I649" t="s">
        <v>52</v>
      </c>
      <c r="J649" s="7">
        <v>375</v>
      </c>
      <c r="K649" t="s">
        <v>2029</v>
      </c>
      <c r="L649" t="s">
        <v>2018</v>
      </c>
      <c r="M649" t="s">
        <v>46</v>
      </c>
      <c r="N649">
        <v>7</v>
      </c>
    </row>
    <row r="650" spans="1:14" ht="180" x14ac:dyDescent="0.55000000000000004">
      <c r="A650" s="5" t="s">
        <v>1172</v>
      </c>
      <c r="B650" s="5" t="s">
        <v>2012</v>
      </c>
      <c r="C650">
        <v>39428</v>
      </c>
      <c r="D650">
        <v>10</v>
      </c>
      <c r="E650" t="s">
        <v>2030</v>
      </c>
      <c r="F650" s="6" t="s">
        <v>2031</v>
      </c>
      <c r="G650" t="s">
        <v>33</v>
      </c>
      <c r="H650" t="s">
        <v>30</v>
      </c>
      <c r="I650" t="s">
        <v>17</v>
      </c>
      <c r="J650" s="7">
        <v>505</v>
      </c>
      <c r="K650" t="s">
        <v>2032</v>
      </c>
      <c r="L650" t="s">
        <v>2018</v>
      </c>
      <c r="M650" t="s">
        <v>34</v>
      </c>
      <c r="N650">
        <v>7</v>
      </c>
    </row>
  </sheetData>
  <autoFilter ref="A1:N650"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2025-12-02T08:41:25Z</dcterms:created>
  <dcterms:modified xsi:type="dcterms:W3CDTF">2025-12-02T08:47:10Z</dcterms:modified>
</cp:coreProperties>
</file>