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 yWindow="79" windowWidth="14950" windowHeight="8548" activeTab="0"/>
  </bookViews>
  <sheets>
    <sheet name="調査様式" sheetId="1" r:id="rId1"/>
    <sheet name="記入例" sheetId="2" r:id="rId2"/>
  </sheets>
  <definedNames>
    <definedName name="_xlnm.Print_Area" localSheetId="1">'記入例'!$A$1:$Y$10</definedName>
    <definedName name="_xlnm.Print_Area" localSheetId="0">'調査様式'!$A$1:$Y$10</definedName>
  </definedNames>
  <calcPr fullCalcOnLoad="1"/>
</workbook>
</file>

<file path=xl/sharedStrings.xml><?xml version="1.0" encoding="utf-8"?>
<sst xmlns="http://schemas.openxmlformats.org/spreadsheetml/2006/main" count="256" uniqueCount="143">
  <si>
    <t>都道府県名</t>
  </si>
  <si>
    <t>申請主体名
（地方公共団体名）</t>
  </si>
  <si>
    <t>備考</t>
  </si>
  <si>
    <t>申請分類</t>
  </si>
  <si>
    <t>北海道</t>
  </si>
  <si>
    <t>農村振興課企画係</t>
  </si>
  <si>
    <t>地域再生の支援措置の番号</t>
  </si>
  <si>
    <t>規制の特例措置の番号</t>
  </si>
  <si>
    <t>新規・変更の別</t>
  </si>
  <si>
    <t>特区</t>
  </si>
  <si>
    <t>地域再生</t>
  </si>
  <si>
    <t>地域再生計画の概要</t>
  </si>
  <si>
    <t>特区計画の概要</t>
  </si>
  <si>
    <t>特区の区域の範囲</t>
  </si>
  <si>
    <t>ご記入に当たっての留意事項</t>
  </si>
  <si>
    <t>セル内部での改行は、ウインドウズの場合「Alt+Enter」です。</t>
  </si>
  <si>
    <t>※列の挿入、セルの結合は絶対に行わないでください。　</t>
  </si>
  <si>
    <t>担当部署</t>
  </si>
  <si>
    <t>担当者名</t>
  </si>
  <si>
    <t>電話</t>
  </si>
  <si>
    <t>ｆａｘ</t>
  </si>
  <si>
    <t>メールアドレス</t>
  </si>
  <si>
    <t>複数の地方公共団体の共同申請の場合は、代表となる地方公共団体の担当者を記入願います。</t>
  </si>
  <si>
    <t>再生　太郎</t>
  </si>
  <si>
    <t>①一つの目標・テーマの計画は、１行に記入してください。（特区単独、地域再生単独、または両方の場合）</t>
  </si>
  <si>
    <t>申請持参希望日</t>
  </si>
  <si>
    <t>地域再生計画の名称</t>
  </si>
  <si>
    <t>特区の名称</t>
  </si>
  <si>
    <t>構造改革特区</t>
  </si>
  <si>
    <t>国際物流関連</t>
  </si>
  <si>
    <t>産学連携関連</t>
  </si>
  <si>
    <t>産業活性化関連</t>
  </si>
  <si>
    <t>ＩＴ関連</t>
  </si>
  <si>
    <t>農業関連</t>
  </si>
  <si>
    <t>都市農村交流関連</t>
  </si>
  <si>
    <t>教育関連</t>
  </si>
  <si>
    <t>幼保連携・一体化推進関連</t>
  </si>
  <si>
    <t>生活福祉関連</t>
  </si>
  <si>
    <t>まちづくり関連</t>
  </si>
  <si>
    <t>地方行革関連</t>
  </si>
  <si>
    <t>環境・新エネルギー関連</t>
  </si>
  <si>
    <t>国際交流・観光関連</t>
  </si>
  <si>
    <t>計画の内容がどのような分野に関するものか、プルダウンメニューから選択してください。</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</si>
  <si>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</si>
  <si>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</si>
  <si>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</si>
  <si>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</si>
  <si>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</si>
  <si>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</si>
  <si>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</si>
  <si>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</si>
  <si>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</si>
  <si>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</si>
  <si>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</si>
  <si>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</si>
  <si>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</si>
  <si>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</si>
  <si>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</si>
  <si>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</si>
  <si>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</si>
  <si>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</si>
  <si>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</si>
  <si>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</si>
  <si>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</si>
  <si>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</si>
  <si>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</si>
  <si>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</si>
  <si>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</si>
  <si>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</si>
  <si>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</si>
  <si>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</si>
  <si>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</si>
  <si>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</si>
  <si>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</si>
  <si>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</si>
  <si>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</si>
  <si>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</si>
  <si>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</si>
  <si>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</si>
  <si>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</si>
  <si>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</si>
  <si>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</si>
  <si>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</si>
  <si>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</si>
  <si>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</si>
  <si>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</si>
  <si>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</si>
  <si>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</si>
  <si>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</si>
  <si>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その他</t>
  </si>
  <si>
    <t>住環境・コミュニティ再生</t>
  </si>
  <si>
    <t>地場産業・中小企業活性化</t>
  </si>
  <si>
    <t>産業再生・産学連携・雇用創出</t>
  </si>
  <si>
    <t>都市農村交流・農林水産・バイオマス</t>
  </si>
  <si>
    <t>国際交流・観光</t>
  </si>
  <si>
    <t>文化、生涯学習</t>
  </si>
  <si>
    <t>生活福祉</t>
  </si>
  <si>
    <t>プルダウンメニューから選択してください。</t>
  </si>
  <si>
    <t>03(5521)66**</t>
  </si>
  <si>
    <t>saisei@tokku.city.jp</t>
  </si>
  <si>
    <t>△△町</t>
  </si>
  <si>
    <t>地域再生分野</t>
  </si>
  <si>
    <t>特区分野</t>
  </si>
  <si>
    <t>北海道○○郡△△町の全域</t>
  </si>
  <si>
    <t>1：特区申請のみ
2：地域再生申請のみ
3：特区と地域再生両方の申請</t>
  </si>
  <si>
    <r>
      <t>町村の場合は都道府県名から記載してください。</t>
    </r>
    <r>
      <rPr>
        <sz val="11"/>
        <color indexed="10"/>
        <rFont val="ＭＳ Ｐゴシック"/>
        <family val="3"/>
      </rPr>
      <t xml:space="preserve">
【例１】○○県○○郡○○町の区域の一部（□□地区）
【例2】△△市の全域</t>
    </r>
  </si>
  <si>
    <t>持参する希望日をプルダウンメニューから選択してください。</t>
  </si>
  <si>
    <t>この３列は、持参による申請を希望する場合のみ、記入願います。</t>
  </si>
  <si>
    <r>
      <t>プルダウンメニューから選択してください。
【例：北海道 1】</t>
    </r>
  </si>
  <si>
    <r>
      <t xml:space="preserve">0：新規の認定申請
1：特例の追加を伴う変更
2：特例の追加を伴わない変更
</t>
    </r>
    <r>
      <rPr>
        <u val="single"/>
        <sz val="11"/>
        <color indexed="10"/>
        <rFont val="ＭＳ Ｐゴシック"/>
        <family val="3"/>
      </rPr>
      <t>※特区計画を申請しない場合は記入不要です。</t>
    </r>
  </si>
  <si>
    <r>
      <t xml:space="preserve">0：新規の認定申請
1：支援措置の追加を伴う変更
2：支援措置の追加を伴わない変更
</t>
    </r>
    <r>
      <rPr>
        <u val="single"/>
        <sz val="11"/>
        <color indexed="10"/>
        <rFont val="ＭＳ Ｐゴシック"/>
        <family val="3"/>
      </rPr>
      <t>※地域再生計画を申請しない場合は記入不要です。</t>
    </r>
  </si>
  <si>
    <t>申請する全ての支援措置の番号を記載してください（半角数字）
変更申請であって、地域再生の措置を追加(削除)する場合は、現計画の地域再生の支援措置番号をすべて記載するとともに、追加（削除）する番号に下線（取消線）を付してください</t>
  </si>
  <si>
    <r>
      <t>申請する全ての特定事業の番号を記載してください（</t>
    </r>
    <r>
      <rPr>
        <sz val="11"/>
        <color indexed="10"/>
        <rFont val="ＭＳ Ｐゴシック"/>
        <family val="3"/>
      </rPr>
      <t>半角数字</t>
    </r>
    <r>
      <rPr>
        <sz val="11"/>
        <color indexed="20"/>
        <rFont val="ＭＳ Ｐゴシック"/>
        <family val="3"/>
      </rPr>
      <t>）
変更申請であって、規制の特例措置を追加(削除)する場合は、現計画の規制の特例番号をすべて記載するとともに、追加（削除）する番号に下線（取消線）を付してください</t>
    </r>
  </si>
  <si>
    <t>必要に応じてご活用ください。</t>
  </si>
  <si>
    <t>申請
分類</t>
  </si>
  <si>
    <t>地域再生
分野</t>
  </si>
  <si>
    <t>地域再生の区域の範囲</t>
  </si>
  <si>
    <t>地方公共団体コード
（１）</t>
  </si>
  <si>
    <t>地方公共団体コード
（２）</t>
  </si>
  <si>
    <r>
      <t>一番番号の若い地方公共団体のコード</t>
    </r>
    <r>
      <rPr>
        <sz val="11"/>
        <color indexed="20"/>
        <rFont val="ＭＳ Ｐゴシック"/>
        <family val="3"/>
      </rPr>
      <t>を</t>
    </r>
    <r>
      <rPr>
        <sz val="11"/>
        <color indexed="10"/>
        <rFont val="ＭＳ Ｐゴシック"/>
        <family val="3"/>
      </rPr>
      <t>半角数字</t>
    </r>
    <r>
      <rPr>
        <sz val="11"/>
        <color indexed="20"/>
        <rFont val="ＭＳ Ｐゴシック"/>
        <family val="3"/>
      </rPr>
      <t>で記入してください。</t>
    </r>
  </si>
  <si>
    <r>
      <t>共同申請の場合、</t>
    </r>
    <r>
      <rPr>
        <u val="single"/>
        <sz val="11"/>
        <color indexed="10"/>
        <rFont val="ＭＳ Ｐゴシック"/>
        <family val="3"/>
      </rPr>
      <t>二番目に番号の若い地方公共団体のコード</t>
    </r>
    <r>
      <rPr>
        <sz val="11"/>
        <color indexed="20"/>
        <rFont val="ＭＳ Ｐゴシック"/>
        <family val="3"/>
      </rPr>
      <t>を</t>
    </r>
    <r>
      <rPr>
        <sz val="11"/>
        <color indexed="10"/>
        <rFont val="ＭＳ Ｐゴシック"/>
        <family val="3"/>
      </rPr>
      <t>半角数字</t>
    </r>
    <r>
      <rPr>
        <sz val="11"/>
        <color indexed="20"/>
        <rFont val="ＭＳ Ｐゴシック"/>
        <family val="3"/>
      </rPr>
      <t xml:space="preserve">で記入してください。
</t>
    </r>
    <r>
      <rPr>
        <u val="single"/>
        <sz val="11"/>
        <color indexed="10"/>
        <rFont val="ＭＳ Ｐゴシック"/>
        <family val="3"/>
      </rPr>
      <t>単独申請の場合は記入不要です。</t>
    </r>
  </si>
  <si>
    <r>
      <t xml:space="preserve">町村の場合は都道府県名から記載してください。
</t>
    </r>
    <r>
      <rPr>
        <sz val="11"/>
        <color indexed="10"/>
        <rFont val="ＭＳ Ｐゴシック"/>
        <family val="3"/>
      </rPr>
      <t xml:space="preserve">
【例１】○○県○○郡○○町の区域の一部（□□地区）
【例2】△△市の全域</t>
    </r>
  </si>
  <si>
    <r>
      <t>”</t>
    </r>
    <r>
      <rPr>
        <u val="double"/>
        <sz val="11"/>
        <color indexed="10"/>
        <rFont val="ＭＳ Ｐゴシック"/>
        <family val="3"/>
      </rPr>
      <t>２５０字以内</t>
    </r>
    <r>
      <rPr>
        <sz val="11"/>
        <color indexed="20"/>
        <rFont val="ＭＳ Ｐゴシック"/>
        <family val="3"/>
      </rPr>
      <t>”で地域再生計画</t>
    </r>
    <r>
      <rPr>
        <sz val="11"/>
        <color indexed="61"/>
        <rFont val="ＭＳ Ｐゴシック"/>
        <family val="3"/>
      </rPr>
      <t>の概要を記述してください(厳守)。
地域の現状、課題を踏まえ、今計画で支援措置を活用することによって達成しようとしている目標を明確にしてください。</t>
    </r>
  </si>
  <si>
    <r>
      <t>”</t>
    </r>
    <r>
      <rPr>
        <u val="double"/>
        <sz val="11"/>
        <color indexed="10"/>
        <rFont val="ＭＳ Ｐゴシック"/>
        <family val="3"/>
      </rPr>
      <t>２５０字以内</t>
    </r>
    <r>
      <rPr>
        <sz val="11"/>
        <color indexed="61"/>
        <rFont val="ＭＳ Ｐゴシック"/>
        <family val="3"/>
      </rPr>
      <t>”</t>
    </r>
    <r>
      <rPr>
        <sz val="11"/>
        <color indexed="20"/>
        <rFont val="ＭＳ Ｐゴシック"/>
        <family val="3"/>
      </rPr>
      <t>で特区の概要を記述してください(厳守)
地域の現状、課題を踏まえ、今計画で特例措置を活用することによって達成しようとしている目標を明確にしてください。
地域再生計画の概要と同じ場合は、地域再生計画の概要欄に記入したものを、特区計画概要欄に転記（コピー）してください。</t>
    </r>
  </si>
  <si>
    <r>
      <t xml:space="preserve">0：新規申請
1：特例の追加を伴う変更
2：特例の追加を伴わない変更
</t>
    </r>
    <r>
      <rPr>
        <u val="single"/>
        <sz val="11"/>
        <color indexed="10"/>
        <rFont val="ＭＳ Ｐゴシック"/>
        <family val="3"/>
      </rPr>
      <t>※特区計画を申請しない場合は記入不要です。</t>
    </r>
  </si>
  <si>
    <r>
      <t xml:space="preserve">0：新規申請
1：支援措置の追加を伴う変更
2：支援措置の追加を伴わない変更
</t>
    </r>
    <r>
      <rPr>
        <u val="single"/>
        <sz val="11"/>
        <color indexed="10"/>
        <rFont val="ＭＳ Ｐゴシック"/>
        <family val="3"/>
      </rPr>
      <t>※地域再生計画を申請しない場合は記入不要です。</t>
    </r>
  </si>
  <si>
    <t>複数の都道府県にまたがる場合は、「その他」を選択してください。</t>
  </si>
  <si>
    <t>複数の都道府県にまたがる場合は、「50」を選択してください。</t>
  </si>
  <si>
    <t>都道府県コード</t>
  </si>
  <si>
    <t>持参による申請を希望する場合のみ、記入願います。</t>
  </si>
  <si>
    <t>②テーマが異なる複数の計画を申請する場合は、行を挿入して記入してください。</t>
  </si>
  <si>
    <t>③その他、下記の記載に当たっての留意事項や、別シートの記入例を参考としてください。</t>
  </si>
  <si>
    <t>構造改革特区計画及び地域再生計画の認定申請　計画概要</t>
  </si>
  <si>
    <t>特色のある取り組みの内容が計画の名称に反映するよう工夫してください。
原則途中改行せずに記載してください。幅は変動するのでスペースでの整形はしないでください。</t>
  </si>
  <si>
    <t>共同申請する場合は､全ての団体名を記載してください。
複数の場合は改行しないで「、」で区切って続けて記載してください。</t>
  </si>
  <si>
    <t>持参する場合は希望日を記入してください。</t>
  </si>
  <si>
    <t>【様式１】</t>
  </si>
  <si>
    <r>
      <t>”</t>
    </r>
    <r>
      <rPr>
        <u val="double"/>
        <sz val="11"/>
        <color indexed="10"/>
        <rFont val="ＭＳ Ｐゴシック"/>
        <family val="3"/>
      </rPr>
      <t>２５０字以内</t>
    </r>
    <r>
      <rPr>
        <sz val="11"/>
        <color indexed="61"/>
        <rFont val="ＭＳ Ｐゴシック"/>
        <family val="3"/>
      </rPr>
      <t>（厳守）</t>
    </r>
    <r>
      <rPr>
        <sz val="11"/>
        <color indexed="20"/>
        <rFont val="ＭＳ Ｐゴシック"/>
        <family val="3"/>
      </rPr>
      <t>”で地域再生計画</t>
    </r>
    <r>
      <rPr>
        <sz val="11"/>
        <color indexed="61"/>
        <rFont val="ＭＳ Ｐゴシック"/>
        <family val="3"/>
      </rPr>
      <t>の</t>
    </r>
    <r>
      <rPr>
        <sz val="11"/>
        <color indexed="20"/>
        <rFont val="ＭＳ Ｐゴシック"/>
        <family val="3"/>
      </rPr>
      <t>概要を記述してください。
地域の現状、課題を踏まえ、今計画で支援措置を活用することによって達成しようとしている目標を明確にしてください。</t>
    </r>
  </si>
  <si>
    <r>
      <t>”</t>
    </r>
    <r>
      <rPr>
        <u val="double"/>
        <sz val="11"/>
        <color indexed="10"/>
        <rFont val="ＭＳ Ｐゴシック"/>
        <family val="3"/>
      </rPr>
      <t>２５０字以内</t>
    </r>
    <r>
      <rPr>
        <sz val="11"/>
        <color indexed="20"/>
        <rFont val="ＭＳ Ｐゴシック"/>
        <family val="3"/>
      </rPr>
      <t>(厳守)</t>
    </r>
    <r>
      <rPr>
        <sz val="11"/>
        <color indexed="61"/>
        <rFont val="ＭＳ Ｐゴシック"/>
        <family val="3"/>
      </rPr>
      <t>”</t>
    </r>
    <r>
      <rPr>
        <sz val="11"/>
        <color indexed="20"/>
        <rFont val="ＭＳ Ｐゴシック"/>
        <family val="3"/>
      </rPr>
      <t>で特区の概要を記述してください。
地域の現状、課題を踏まえ、今計画で特例措置を活用することによって達成しようとしている目標を明確にしてください。
地域再生計画の概要と同じ場合は、地域再生計画の概要欄に記入したものを、特区計画概要欄に転記（コピー）してください。</t>
    </r>
  </si>
  <si>
    <t>707
(708)
709</t>
  </si>
  <si>
    <t>△○×ワイン特区</t>
  </si>
  <si>
    <t>△△町は、その温暖な気候風土から北海道では数少ない果物の産地であり、多様な品種が生産されてる。これら果物を活用した自家製ワイン等（果実酒を含む。）を生産・提供することにより、都市住民との交流を推進し地元農産物の消費拡大を図る。また、自家製果実酒を目的として産地を訪れる人が増え、本町の果物の良さを直接体験してもらうとともに、地域の振興とワイン（果物）の産地としてのブランド化を図る。</t>
  </si>
  <si>
    <t>平成25年1月合併予定</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</si>
</sst>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m\-yyyy"/>
    <numFmt numFmtId="178" formatCode="h:mm;@"/>
    <numFmt numFmtId="179" formatCode="m&quot;月&quot;d&quot;日&quot;;@"/>
    <numFmt numFmtId="180" formatCode="00000"/>
    <numFmt numFmtId="181" formatCode="00"/>
  </numFmts>
  <fonts count="50">
    <font>
      <sz val="11"/>
      <name val="ＭＳ Ｐゴシック"/>
      <family val="3"/>
    </font>
    <font>
      <sz val="6"/>
      <name val="ＭＳ Ｐゴシック"/>
      <family val="3"/>
    </font>
    <font>
      <sz val="11"/>
      <color indexed="10"/>
      <name val="ＭＳ Ｐゴシック"/>
      <family val="3"/>
    </font>
    <font>
      <b/>
      <sz val="11"/>
      <color indexed="10"/>
      <name val="ＭＳ Ｐゴシック"/>
      <family val="3"/>
    </font>
    <font>
      <sz val="14"/>
      <color indexed="10"/>
      <name val="ＭＳ Ｐゴシック"/>
      <family val="3"/>
    </font>
    <font>
      <sz val="14"/>
      <name val="ＭＳ Ｐゴシック"/>
      <family val="3"/>
    </font>
    <font>
      <sz val="9"/>
      <name val="ＭＳ Ｐゴシック"/>
      <family val="3"/>
    </font>
    <font>
      <sz val="11"/>
      <color indexed="61"/>
      <name val="ＭＳ Ｐゴシック"/>
      <family val="3"/>
    </font>
    <font>
      <sz val="11"/>
      <color indexed="20"/>
      <name val="ＭＳ Ｐゴシック"/>
      <family val="3"/>
    </font>
    <font>
      <u val="double"/>
      <sz val="11"/>
      <color indexed="10"/>
      <name val="ＭＳ Ｐゴシック"/>
      <family val="3"/>
    </font>
    <font>
      <u val="single"/>
      <sz val="6.6"/>
      <color indexed="12"/>
      <name val="ＭＳ Ｐゴシック"/>
      <family val="3"/>
    </font>
    <font>
      <b/>
      <sz val="14"/>
      <name val="ＭＳ Ｐゴシック"/>
      <family val="3"/>
    </font>
    <font>
      <u val="single"/>
      <sz val="6.6"/>
      <color indexed="36"/>
      <name val="ＭＳ Ｐゴシック"/>
      <family val="3"/>
    </font>
    <font>
      <sz val="10"/>
      <name val="ＭＳ Ｐゴシック"/>
      <family val="3"/>
    </font>
    <font>
      <u val="single"/>
      <sz val="14"/>
      <color indexed="10"/>
      <name val="ＭＳ Ｐゴシック"/>
      <family val="3"/>
    </font>
    <font>
      <u val="single"/>
      <sz val="11"/>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9"/>
      <name val="MS UI Gothic"/>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
      <patternFill patternType="solid">
        <fgColor indexed="45"/>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12" fillId="0" borderId="0" applyNumberFormat="0" applyFill="0" applyBorder="0" applyAlignment="0" applyProtection="0"/>
    <xf numFmtId="0" fontId="49" fillId="32" borderId="0" applyNumberFormat="0" applyBorder="0" applyAlignment="0" applyProtection="0"/>
  </cellStyleXfs>
  <cellXfs count="50">
    <xf numFmtId="0" fontId="0" fillId="0" borderId="0" xfId="0" applyAlignment="1">
      <alignment/>
    </xf>
    <xf numFmtId="0" fontId="2" fillId="0" borderId="0" xfId="0" applyFont="1" applyAlignment="1">
      <alignment vertical="top"/>
    </xf>
    <xf numFmtId="0" fontId="4" fillId="0" borderId="0" xfId="0" applyFont="1" applyAlignment="1">
      <alignment horizontal="left"/>
    </xf>
    <xf numFmtId="0" fontId="11" fillId="0" borderId="0" xfId="0" applyFont="1" applyAlignment="1">
      <alignment/>
    </xf>
    <xf numFmtId="0" fontId="3" fillId="0" borderId="0" xfId="0" applyFont="1" applyAlignment="1">
      <alignment vertical="top" wrapText="1"/>
    </xf>
    <xf numFmtId="0" fontId="3" fillId="0" borderId="0" xfId="0" applyFont="1" applyAlignment="1">
      <alignment vertical="top"/>
    </xf>
    <xf numFmtId="56" fontId="0" fillId="0" borderId="0" xfId="0" applyNumberFormat="1" applyAlignment="1">
      <alignment/>
    </xf>
    <xf numFmtId="0" fontId="0" fillId="33" borderId="0" xfId="0" applyFill="1" applyAlignment="1">
      <alignment/>
    </xf>
    <xf numFmtId="176" fontId="0" fillId="0" borderId="0" xfId="0" applyNumberFormat="1" applyAlignment="1">
      <alignment/>
    </xf>
    <xf numFmtId="0" fontId="6" fillId="0" borderId="0" xfId="61" applyFont="1" applyFill="1" applyBorder="1" applyAlignment="1">
      <alignment horizontal="left" vertical="center"/>
      <protection/>
    </xf>
    <xf numFmtId="0" fontId="6" fillId="0" borderId="0" xfId="0" applyFont="1" applyAlignment="1">
      <alignment/>
    </xf>
    <xf numFmtId="0" fontId="0" fillId="0" borderId="0" xfId="0" applyAlignment="1">
      <alignment wrapText="1"/>
    </xf>
    <xf numFmtId="0" fontId="8" fillId="34" borderId="0" xfId="0" applyFont="1" applyFill="1" applyBorder="1" applyAlignment="1">
      <alignment vertical="top" wrapText="1"/>
    </xf>
    <xf numFmtId="0" fontId="8" fillId="34" borderId="0" xfId="0" applyFont="1" applyFill="1" applyBorder="1" applyAlignment="1">
      <alignment horizontal="left" vertical="top" wrapText="1"/>
    </xf>
    <xf numFmtId="49" fontId="8" fillId="34" borderId="0" xfId="0" applyNumberFormat="1" applyFont="1" applyFill="1" applyBorder="1" applyAlignment="1">
      <alignment horizontal="left" vertical="top" wrapText="1"/>
    </xf>
    <xf numFmtId="0" fontId="7" fillId="34" borderId="0" xfId="0" applyFont="1" applyFill="1" applyBorder="1" applyAlignment="1">
      <alignment vertical="top" wrapText="1"/>
    </xf>
    <xf numFmtId="0" fontId="7" fillId="34" borderId="0" xfId="0" applyFont="1" applyFill="1" applyBorder="1" applyAlignment="1">
      <alignment horizontal="left" vertical="top" wrapText="1"/>
    </xf>
    <xf numFmtId="0" fontId="2" fillId="34" borderId="0" xfId="0" applyFont="1" applyFill="1" applyBorder="1" applyAlignment="1">
      <alignment vertical="top"/>
    </xf>
    <xf numFmtId="0" fontId="14" fillId="0" borderId="0" xfId="0" applyFont="1" applyAlignment="1">
      <alignment horizontal="left"/>
    </xf>
    <xf numFmtId="0" fontId="5" fillId="0" borderId="0" xfId="0" applyFont="1" applyAlignment="1">
      <alignment/>
    </xf>
    <xf numFmtId="0" fontId="0" fillId="35" borderId="10" xfId="0" applyFill="1" applyBorder="1" applyAlignment="1">
      <alignment horizontal="center" vertical="center" wrapText="1"/>
    </xf>
    <xf numFmtId="49" fontId="0" fillId="0" borderId="10" xfId="0" applyNumberFormat="1" applyFill="1" applyBorder="1" applyAlignment="1">
      <alignment horizontal="center" vertical="center" wrapText="1"/>
    </xf>
    <xf numFmtId="176"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180" fontId="0" fillId="0" borderId="10" xfId="0" applyNumberFormat="1" applyFill="1" applyBorder="1" applyAlignment="1">
      <alignment horizontal="center" vertical="center" wrapText="1"/>
    </xf>
    <xf numFmtId="0" fontId="0" fillId="0" borderId="10" xfId="0" applyFill="1" applyBorder="1" applyAlignment="1">
      <alignment horizontal="left" vertical="center" wrapText="1"/>
    </xf>
    <xf numFmtId="49" fontId="5" fillId="0" borderId="10"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0" fontId="0" fillId="0" borderId="10" xfId="0" applyBorder="1" applyAlignment="1">
      <alignment/>
    </xf>
    <xf numFmtId="0" fontId="6" fillId="0" borderId="10" xfId="0" applyFont="1" applyBorder="1" applyAlignment="1">
      <alignment horizontal="center" vertical="center" wrapText="1"/>
    </xf>
    <xf numFmtId="179" fontId="6" fillId="0" borderId="10" xfId="0" applyNumberFormat="1" applyFont="1" applyBorder="1" applyAlignment="1">
      <alignment horizontal="center" vertical="center" wrapText="1"/>
    </xf>
    <xf numFmtId="0" fontId="0" fillId="35" borderId="10" xfId="0" applyFill="1" applyBorder="1" applyAlignment="1">
      <alignment vertical="center" wrapText="1"/>
    </xf>
    <xf numFmtId="0" fontId="0" fillId="35" borderId="10" xfId="0" applyFill="1" applyBorder="1" applyAlignment="1">
      <alignment horizontal="center" vertical="center"/>
    </xf>
    <xf numFmtId="0" fontId="0" fillId="35" borderId="10" xfId="0" applyFill="1" applyBorder="1" applyAlignment="1">
      <alignment/>
    </xf>
    <xf numFmtId="0" fontId="0" fillId="34" borderId="10" xfId="0" applyFont="1" applyFill="1" applyBorder="1" applyAlignment="1">
      <alignment vertical="center"/>
    </xf>
    <xf numFmtId="49" fontId="0" fillId="35" borderId="10" xfId="0" applyNumberFormat="1" applyFill="1" applyBorder="1" applyAlignment="1">
      <alignment horizontal="center" vertical="center" wrapText="1"/>
    </xf>
    <xf numFmtId="0" fontId="6" fillId="35"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8" fillId="34" borderId="10" xfId="0" applyFont="1" applyFill="1" applyBorder="1" applyAlignment="1">
      <alignment vertical="top" wrapText="1"/>
    </xf>
    <xf numFmtId="0" fontId="8" fillId="34" borderId="10" xfId="0" applyFont="1" applyFill="1" applyBorder="1" applyAlignment="1">
      <alignment horizontal="left" vertical="top" wrapText="1"/>
    </xf>
    <xf numFmtId="49" fontId="8" fillId="34" borderId="10" xfId="0" applyNumberFormat="1" applyFont="1" applyFill="1" applyBorder="1" applyAlignment="1">
      <alignment horizontal="left" vertical="top" wrapText="1"/>
    </xf>
    <xf numFmtId="0" fontId="7" fillId="34" borderId="10" xfId="0" applyFont="1" applyFill="1" applyBorder="1" applyAlignment="1">
      <alignment horizontal="left" vertical="top" wrapText="1"/>
    </xf>
    <xf numFmtId="0" fontId="0" fillId="34" borderId="10" xfId="0" applyFill="1" applyBorder="1" applyAlignment="1">
      <alignment/>
    </xf>
    <xf numFmtId="0" fontId="0" fillId="0" borderId="10" xfId="0" applyFill="1" applyBorder="1" applyAlignment="1">
      <alignment horizontal="center" vertical="center" wrapText="1"/>
    </xf>
    <xf numFmtId="0" fontId="0" fillId="0" borderId="10" xfId="0" applyBorder="1" applyAlignment="1">
      <alignment vertical="center" wrapText="1"/>
    </xf>
    <xf numFmtId="0" fontId="15" fillId="34" borderId="10" xfId="0" applyFont="1" applyFill="1" applyBorder="1" applyAlignment="1">
      <alignment vertical="top" wrapText="1"/>
    </xf>
    <xf numFmtId="0" fontId="0" fillId="34" borderId="0" xfId="0" applyFill="1" applyAlignment="1">
      <alignment horizontal="center" vertical="top" wrapText="1"/>
    </xf>
    <xf numFmtId="0" fontId="0" fillId="35" borderId="10" xfId="0" applyFill="1" applyBorder="1" applyAlignment="1">
      <alignment horizontal="center" vertical="center" wrapText="1"/>
    </xf>
    <xf numFmtId="0" fontId="8" fillId="34" borderId="10" xfId="0" applyFont="1" applyFill="1" applyBorder="1" applyAlignment="1">
      <alignment horizontal="left" vertical="top" wrapText="1"/>
    </xf>
    <xf numFmtId="0" fontId="0" fillId="0" borderId="10" xfId="0" applyNumberFormat="1" applyFill="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とりまとめ表（H15.04.16）" xfId="61"/>
    <cellStyle name="Followed Hyperlink" xfId="62"/>
    <cellStyle name="良い" xfId="63"/>
  </cellStyles>
  <dxfs count="11">
    <dxf>
      <fill>
        <patternFill>
          <bgColor indexed="13"/>
        </patternFill>
      </fill>
    </dxf>
    <dxf>
      <font>
        <color auto="1"/>
      </font>
      <fill>
        <patternFill>
          <bgColor indexed="10"/>
        </patternFill>
      </fill>
    </dxf>
    <dxf>
      <font>
        <color indexed="10"/>
      </font>
      <fill>
        <patternFill>
          <bgColor indexed="13"/>
        </patternFill>
      </fill>
    </dxf>
    <dxf>
      <font>
        <color indexed="10"/>
      </font>
      <fill>
        <patternFill>
          <bgColor indexed="13"/>
        </patternFill>
      </fill>
    </dxf>
    <dxf>
      <fill>
        <patternFill>
          <bgColor indexed="10"/>
        </patternFill>
      </fill>
    </dxf>
    <dxf>
      <fill>
        <patternFill>
          <bgColor indexed="13"/>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FF00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104775</xdr:colOff>
      <xdr:row>5</xdr:row>
      <xdr:rowOff>0</xdr:rowOff>
    </xdr:from>
    <xdr:to>
      <xdr:col>24</xdr:col>
      <xdr:colOff>742950</xdr:colOff>
      <xdr:row>6</xdr:row>
      <xdr:rowOff>171450</xdr:rowOff>
    </xdr:to>
    <xdr:sp>
      <xdr:nvSpPr>
        <xdr:cNvPr id="1" name="AutoShape 19"/>
        <xdr:cNvSpPr>
          <a:spLocks/>
        </xdr:cNvSpPr>
      </xdr:nvSpPr>
      <xdr:spPr>
        <a:xfrm>
          <a:off x="25717500" y="1162050"/>
          <a:ext cx="64770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2705100</xdr:colOff>
      <xdr:row>5</xdr:row>
      <xdr:rowOff>0</xdr:rowOff>
    </xdr:from>
    <xdr:to>
      <xdr:col>15</xdr:col>
      <xdr:colOff>352425</xdr:colOff>
      <xdr:row>7</xdr:row>
      <xdr:rowOff>190500</xdr:rowOff>
    </xdr:to>
    <xdr:sp>
      <xdr:nvSpPr>
        <xdr:cNvPr id="1" name="AutoShape 2"/>
        <xdr:cNvSpPr>
          <a:spLocks/>
        </xdr:cNvSpPr>
      </xdr:nvSpPr>
      <xdr:spPr>
        <a:xfrm>
          <a:off x="10201275" y="1247775"/>
          <a:ext cx="4791075" cy="723900"/>
        </a:xfrm>
        <a:prstGeom prst="horizontalScroll">
          <a:avLst/>
        </a:prstGeom>
        <a:solidFill>
          <a:srgbClr val="FFCC99"/>
        </a:solidFill>
        <a:ln w="9525"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記入例</a:t>
          </a:r>
        </a:p>
      </xdr:txBody>
    </xdr:sp>
    <xdr:clientData/>
  </xdr:twoCellAnchor>
  <xdr:twoCellAnchor>
    <xdr:from>
      <xdr:col>24</xdr:col>
      <xdr:colOff>104775</xdr:colOff>
      <xdr:row>5</xdr:row>
      <xdr:rowOff>47625</xdr:rowOff>
    </xdr:from>
    <xdr:to>
      <xdr:col>24</xdr:col>
      <xdr:colOff>619125</xdr:colOff>
      <xdr:row>6</xdr:row>
      <xdr:rowOff>276225</xdr:rowOff>
    </xdr:to>
    <xdr:sp>
      <xdr:nvSpPr>
        <xdr:cNvPr id="2" name="AutoShape 7"/>
        <xdr:cNvSpPr>
          <a:spLocks/>
        </xdr:cNvSpPr>
      </xdr:nvSpPr>
      <xdr:spPr>
        <a:xfrm>
          <a:off x="24126825" y="1295400"/>
          <a:ext cx="514350" cy="4286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65"/>
  <sheetViews>
    <sheetView tabSelected="1" view="pageBreakPreview" zoomScale="65" zoomScaleNormal="75" zoomScaleSheetLayoutView="65" zoomScalePageLayoutView="0" workbookViewId="0" topLeftCell="A1">
      <selection activeCell="M9" sqref="M9"/>
    </sheetView>
  </sheetViews>
  <sheetFormatPr defaultColWidth="9.00390625" defaultRowHeight="13.5"/>
  <cols>
    <col min="1" max="7" width="10.875" style="0" customWidth="1"/>
    <col min="8" max="8" width="11.50390625" style="0" customWidth="1"/>
    <col min="9" max="9" width="16.625" style="0" customWidth="1"/>
    <col min="10" max="10" width="12.125" style="0" customWidth="1"/>
    <col min="11" max="11" width="39.875" style="0" customWidth="1"/>
    <col min="12" max="12" width="14.625" style="0" customWidth="1"/>
    <col min="13" max="13" width="12.375" style="0" customWidth="1"/>
    <col min="14" max="14" width="16.75390625" style="0" customWidth="1"/>
    <col min="15" max="15" width="12.125" style="0" customWidth="1"/>
    <col min="16" max="16" width="41.50390625" style="0" customWidth="1"/>
    <col min="17" max="17" width="14.625" style="0" customWidth="1"/>
    <col min="18" max="18" width="12.625" style="0" customWidth="1"/>
    <col min="19" max="19" width="10.25390625" style="0" customWidth="1"/>
    <col min="25" max="25" width="12.25390625" style="0" customWidth="1"/>
  </cols>
  <sheetData>
    <row r="1" spans="1:23" ht="25.5" customHeight="1">
      <c r="A1" s="3" t="s">
        <v>132</v>
      </c>
      <c r="W1" s="19" t="s">
        <v>136</v>
      </c>
    </row>
    <row r="2" spans="2:25" ht="18.75" customHeight="1">
      <c r="B2" t="s">
        <v>14</v>
      </c>
      <c r="Y2" s="46" t="s">
        <v>129</v>
      </c>
    </row>
    <row r="3" spans="2:25" ht="15.75" customHeight="1">
      <c r="B3" t="s">
        <v>24</v>
      </c>
      <c r="L3" s="18" t="s">
        <v>16</v>
      </c>
      <c r="M3" s="2"/>
      <c r="Y3" s="46"/>
    </row>
    <row r="4" spans="2:25" ht="15.75" customHeight="1">
      <c r="B4" t="s">
        <v>130</v>
      </c>
      <c r="L4" t="s">
        <v>15</v>
      </c>
      <c r="Y4" s="46"/>
    </row>
    <row r="5" spans="2:25" ht="15.75" customHeight="1">
      <c r="B5" t="s">
        <v>131</v>
      </c>
      <c r="Y5" s="46"/>
    </row>
    <row r="6" ht="9" customHeight="1"/>
    <row r="7" spans="1:25" ht="26.25" customHeight="1">
      <c r="A7" s="31"/>
      <c r="B7" s="47" t="s">
        <v>8</v>
      </c>
      <c r="C7" s="47"/>
      <c r="D7" s="20">
        <f>IF(ISBLANK(D9),(IF(ISBLANK(E9),(IF(ISBLANK(F9),"","未入力注意")),"未入力注意")),"")</f>
      </c>
      <c r="E7" s="20">
        <f>IF(ISBLANK(F9),"",IF(ISBLANK(E9),"未入力注意",""))</f>
      </c>
      <c r="F7" s="20">
        <f>IF(ISBLANK(F9),IF(ISBLANK(G9),"","注意！"),IF(INT(F9/1000)&lt;&gt;D9,IF(ISBLANK(D9),"",IF(D9=50,"","注意！")),""))</f>
      </c>
      <c r="G7" s="20">
        <f>IF(ISBLANK(G9),"",IF(INT(G9/1000)&lt;&gt;D9,IF(ISBLANK(D9),IF(G9&lt;=F9,"注意！",""),IF(D9=50,"","注意！")),IF(G9&lt;=F9,"注意！","")))</f>
      </c>
      <c r="H7" s="20">
        <f>IF(ISERROR(FIND(CHAR(10),H9)),IF(ISERROR(FIND("　",H9)),"","注意！"),"注意！")</f>
      </c>
      <c r="I7" s="20">
        <f>IF(ISERROR(FIND(CHAR(10),I9)),IF(ISERROR(FIND("　　",I9)),"","注意！"),"注意！")</f>
      </c>
      <c r="J7" s="20"/>
      <c r="K7" s="20" t="s">
        <v>10</v>
      </c>
      <c r="L7" s="20"/>
      <c r="M7" s="20"/>
      <c r="N7" s="20">
        <f>IF(ISERROR(FIND(CHAR(10),N9)),IF(ISERROR(FIND("　　",N9)),"","注意！"),"注意！")</f>
      </c>
      <c r="O7" s="20"/>
      <c r="P7" s="20" t="s">
        <v>28</v>
      </c>
      <c r="Q7" s="20"/>
      <c r="R7" s="20"/>
      <c r="S7" s="32"/>
      <c r="T7" s="33"/>
      <c r="U7" s="33"/>
      <c r="V7" s="33"/>
      <c r="W7" s="33"/>
      <c r="X7" s="33"/>
      <c r="Y7" s="34"/>
    </row>
    <row r="8" spans="1:25" ht="83.25" customHeight="1">
      <c r="A8" s="20" t="s">
        <v>114</v>
      </c>
      <c r="B8" s="20" t="str">
        <f>IF((A9=2)*(B9&lt;&gt;""),"注意！地域再生のみならばここは空欄です","特区")</f>
        <v>特区</v>
      </c>
      <c r="C8" s="20" t="str">
        <f>IF((A9=1)*(C9&lt;&gt;""),"注意！特区のみならばここは空欄です","地域再生")</f>
        <v>地域再生</v>
      </c>
      <c r="D8" s="20" t="str">
        <f>IF(ISBLANK(D9),"都道府県コード",IF(ISBLANK(E9),"都道府県コード",IF(VLOOKUP(D9,$D$18:$E$65,2,FALSE)=E9,"都道府県コード","注意！都道府県コードに誤りがないかご確認下さい")))</f>
        <v>都道府県コード</v>
      </c>
      <c r="E8" s="20" t="s">
        <v>0</v>
      </c>
      <c r="F8" s="20" t="s">
        <v>117</v>
      </c>
      <c r="G8" s="20" t="s">
        <v>118</v>
      </c>
      <c r="H8" s="20" t="s">
        <v>1</v>
      </c>
      <c r="I8" s="20" t="s">
        <v>26</v>
      </c>
      <c r="J8" s="20" t="s">
        <v>116</v>
      </c>
      <c r="K8" s="20" t="s">
        <v>11</v>
      </c>
      <c r="L8" s="35" t="s">
        <v>6</v>
      </c>
      <c r="M8" s="35" t="s">
        <v>115</v>
      </c>
      <c r="N8" s="20" t="s">
        <v>27</v>
      </c>
      <c r="O8" s="20" t="s">
        <v>13</v>
      </c>
      <c r="P8" s="20" t="s">
        <v>12</v>
      </c>
      <c r="Q8" s="35" t="s">
        <v>7</v>
      </c>
      <c r="R8" s="35" t="s">
        <v>102</v>
      </c>
      <c r="S8" s="32" t="s">
        <v>2</v>
      </c>
      <c r="T8" s="36" t="s">
        <v>17</v>
      </c>
      <c r="U8" s="36" t="s">
        <v>18</v>
      </c>
      <c r="V8" s="36" t="s">
        <v>19</v>
      </c>
      <c r="W8" s="36" t="s">
        <v>20</v>
      </c>
      <c r="X8" s="36" t="s">
        <v>21</v>
      </c>
      <c r="Y8" s="37" t="s">
        <v>25</v>
      </c>
    </row>
    <row r="9" spans="1:25" ht="219" customHeight="1">
      <c r="A9" s="21"/>
      <c r="B9" s="21"/>
      <c r="C9" s="21"/>
      <c r="D9" s="22"/>
      <c r="E9" s="23"/>
      <c r="F9" s="24"/>
      <c r="G9" s="24"/>
      <c r="H9" s="23"/>
      <c r="I9" s="25"/>
      <c r="J9" s="25"/>
      <c r="K9" s="25"/>
      <c r="L9" s="26"/>
      <c r="M9" s="27"/>
      <c r="N9" s="25"/>
      <c r="O9" s="25"/>
      <c r="P9" s="25"/>
      <c r="Q9" s="26"/>
      <c r="R9" s="27"/>
      <c r="S9" s="28"/>
      <c r="T9" s="29"/>
      <c r="U9" s="29"/>
      <c r="V9" s="29"/>
      <c r="W9" s="29"/>
      <c r="X9" s="29"/>
      <c r="Y9" s="30"/>
    </row>
    <row r="10" spans="1:25" s="1" customFormat="1" ht="243" customHeight="1">
      <c r="A10" s="38" t="s">
        <v>104</v>
      </c>
      <c r="B10" s="38" t="s">
        <v>124</v>
      </c>
      <c r="C10" s="38" t="s">
        <v>125</v>
      </c>
      <c r="D10" s="38" t="s">
        <v>127</v>
      </c>
      <c r="E10" s="38" t="s">
        <v>126</v>
      </c>
      <c r="F10" s="38" t="str">
        <f>IF(F7="注意！","【注意！】コード番号に誤りがないかご確認下さい。","一番番号の若い地方公共団体のコードを半角数字で記入してください。")</f>
        <v>一番番号の若い地方公共団体のコードを半角数字で記入してください。</v>
      </c>
      <c r="G10" s="38" t="str">
        <f>IF(G7="注意！","【注意！】コード番号に誤りがないかご確認下さい。（１）より大きい番号でなければなりません。","共同申請の場合、二番目に番号の若い地方公共団体のコードを半角数字で記入してください。
単独申請の場合は記入不要です。")</f>
        <v>共同申請の場合、二番目に番号の若い地方公共団体のコードを半角数字で記入してください。
単独申請の場合は記入不要です。</v>
      </c>
      <c r="H10" s="38" t="str">
        <f>IF(H7="注意！","共同申請する場合は､全ての団体名を記載してください。複数の場合は改行やスペースで整形しないで「、」で区切って続けて記載してください。","共同申請する場合は､全ての団体名を記載してください。
複数の場合は改行しないで「、」で区切って続けて記載してください。")</f>
        <v>共同申請する場合は､全ての団体名を記載してください。
複数の場合は改行しないで「、」で区切って続けて記載してください。</v>
      </c>
      <c r="I10" s="38" t="str">
        <f>IF(I7="注意！","原則途中改行せずに記載してください。幅は変動するのでスペース連打での整形はしないでください！","特色のある取り組みの内容が計画の名称に反映するよう工夫してください。
計画書本体に記載の計画名称と齟齬がないようご注意下さい。
原則途中改行せずに記載してください。幅は変動するのでスペース連打での整形はしないでください。")</f>
        <v>特色のある取り組みの内容が計画の名称に反映するよう工夫してください。
計画書本体に記載の計画名称と齟齬がないようご注意下さい。
原則途中改行せずに記載してください。幅は変動するのでスペース連打での整形はしないでください。</v>
      </c>
      <c r="J10" s="38" t="s">
        <v>121</v>
      </c>
      <c r="K10" s="39" t="s">
        <v>137</v>
      </c>
      <c r="L10" s="40" t="s">
        <v>111</v>
      </c>
      <c r="M10" s="40" t="s">
        <v>42</v>
      </c>
      <c r="N10" s="38" t="str">
        <f>IF(N7="注意！","原則途中改行せずに記載してください。幅は変動するのでスペース連打での整形はしないでください！","特色のある取り組みの内容が計画の名称に反映するよう工夫してください。
計画書本体に記載の計画名称と齟齬がないようご注意下さい。
原則途中改行せずに記載してください。幅は変動するのでスペースでの整形はしないでください。")</f>
        <v>特色のある取り組みの内容が計画の名称に反映するよう工夫してください。
計画書本体に記載の計画名称と齟齬がないようご注意下さい。
原則途中改行せずに記載してください。幅は変動するのでスペースでの整形はしないでください。</v>
      </c>
      <c r="O10" s="38" t="s">
        <v>105</v>
      </c>
      <c r="P10" s="41" t="s">
        <v>138</v>
      </c>
      <c r="Q10" s="40" t="s">
        <v>112</v>
      </c>
      <c r="R10" s="40" t="s">
        <v>42</v>
      </c>
      <c r="S10" s="38" t="s">
        <v>113</v>
      </c>
      <c r="T10" s="48" t="s">
        <v>22</v>
      </c>
      <c r="U10" s="48"/>
      <c r="V10" s="48"/>
      <c r="W10" s="48"/>
      <c r="X10" s="48"/>
      <c r="Y10" s="38" t="s">
        <v>135</v>
      </c>
    </row>
    <row r="11" spans="1:25" s="1" customFormat="1" ht="37.5" customHeight="1">
      <c r="A11" s="12"/>
      <c r="B11" s="12"/>
      <c r="C11" s="12"/>
      <c r="D11" s="12"/>
      <c r="E11" s="12"/>
      <c r="F11" s="12"/>
      <c r="G11" s="12"/>
      <c r="H11" s="12"/>
      <c r="I11" s="12"/>
      <c r="J11" s="12"/>
      <c r="K11" s="13"/>
      <c r="L11" s="14"/>
      <c r="M11" s="14"/>
      <c r="N11" s="12"/>
      <c r="O11" s="15"/>
      <c r="P11" s="16"/>
      <c r="Q11" s="14"/>
      <c r="R11" s="14"/>
      <c r="S11" s="17"/>
      <c r="T11" s="16"/>
      <c r="U11" s="16"/>
      <c r="V11" s="16"/>
      <c r="W11" s="16"/>
      <c r="X11" s="16"/>
      <c r="Y11" s="12"/>
    </row>
    <row r="12" spans="1:25" s="1" customFormat="1" ht="37.5" customHeight="1">
      <c r="A12" s="12"/>
      <c r="B12" s="12"/>
      <c r="C12" s="12"/>
      <c r="D12" s="12"/>
      <c r="E12" s="12"/>
      <c r="F12" s="12"/>
      <c r="G12" s="12"/>
      <c r="H12" s="12"/>
      <c r="I12" s="12"/>
      <c r="J12" s="12"/>
      <c r="K12" s="13"/>
      <c r="L12" s="14"/>
      <c r="M12" s="14"/>
      <c r="N12" s="12"/>
      <c r="O12" s="15"/>
      <c r="P12" s="16"/>
      <c r="Q12" s="14"/>
      <c r="R12" s="14"/>
      <c r="S12" s="17"/>
      <c r="T12" s="16"/>
      <c r="U12" s="16"/>
      <c r="V12" s="16"/>
      <c r="W12" s="16"/>
      <c r="X12" s="16"/>
      <c r="Y12" s="12"/>
    </row>
    <row r="13" spans="1:25" s="1" customFormat="1" ht="37.5" customHeight="1">
      <c r="A13" s="12"/>
      <c r="B13" s="12"/>
      <c r="C13" s="12"/>
      <c r="D13" s="12"/>
      <c r="E13" s="12"/>
      <c r="F13" s="12"/>
      <c r="G13" s="12"/>
      <c r="H13" s="12"/>
      <c r="I13" s="12"/>
      <c r="J13" s="12"/>
      <c r="K13" s="13"/>
      <c r="L13" s="14"/>
      <c r="M13" s="14"/>
      <c r="N13" s="12"/>
      <c r="O13" s="15"/>
      <c r="P13" s="16"/>
      <c r="Q13" s="14"/>
      <c r="R13" s="14"/>
      <c r="S13" s="17"/>
      <c r="T13" s="16"/>
      <c r="U13" s="16"/>
      <c r="V13" s="16"/>
      <c r="W13" s="16"/>
      <c r="X13" s="16"/>
      <c r="Y13" s="12"/>
    </row>
    <row r="14" spans="1:25" s="1" customFormat="1" ht="37.5" customHeight="1">
      <c r="A14" s="12"/>
      <c r="B14" s="12"/>
      <c r="C14" s="12"/>
      <c r="D14" s="12"/>
      <c r="E14" s="12"/>
      <c r="F14" s="12"/>
      <c r="G14" s="12"/>
      <c r="H14" s="12"/>
      <c r="I14" s="12"/>
      <c r="J14" s="12"/>
      <c r="K14" s="13"/>
      <c r="L14" s="14"/>
      <c r="M14" s="14"/>
      <c r="N14" s="12"/>
      <c r="O14" s="15"/>
      <c r="P14" s="16"/>
      <c r="Q14" s="14"/>
      <c r="R14" s="14"/>
      <c r="S14" s="17"/>
      <c r="T14" s="16"/>
      <c r="U14" s="16"/>
      <c r="V14" s="16"/>
      <c r="W14" s="16"/>
      <c r="X14" s="16"/>
      <c r="Y14" s="12"/>
    </row>
    <row r="15" spans="4:16" ht="24.75" customHeight="1">
      <c r="D15" s="4"/>
      <c r="E15" s="5"/>
      <c r="F15" s="5"/>
      <c r="G15" s="5"/>
      <c r="H15" s="5"/>
      <c r="I15" s="5"/>
      <c r="J15" s="5"/>
      <c r="K15" s="5"/>
      <c r="N15" s="5"/>
      <c r="O15" s="5"/>
      <c r="P15" s="5"/>
    </row>
    <row r="16" ht="12.75">
      <c r="R16" s="7"/>
    </row>
    <row r="17" spans="13:25" ht="12.75">
      <c r="M17" s="9" t="s">
        <v>90</v>
      </c>
      <c r="R17" s="10" t="s">
        <v>29</v>
      </c>
      <c r="Y17" s="11"/>
    </row>
    <row r="18" spans="1:25" ht="12.75">
      <c r="A18">
        <v>1</v>
      </c>
      <c r="B18">
        <v>0</v>
      </c>
      <c r="C18">
        <v>0</v>
      </c>
      <c r="D18" s="8">
        <v>1</v>
      </c>
      <c r="E18" t="s">
        <v>4</v>
      </c>
      <c r="M18" s="9" t="s">
        <v>91</v>
      </c>
      <c r="R18" s="10" t="s">
        <v>30</v>
      </c>
      <c r="Y18" s="6"/>
    </row>
    <row r="19" spans="1:25" ht="12.75">
      <c r="A19">
        <v>2</v>
      </c>
      <c r="B19">
        <v>1</v>
      </c>
      <c r="C19">
        <v>1</v>
      </c>
      <c r="D19" s="8">
        <v>2</v>
      </c>
      <c r="E19" t="s">
        <v>43</v>
      </c>
      <c r="M19" s="9" t="s">
        <v>92</v>
      </c>
      <c r="R19" s="10" t="s">
        <v>31</v>
      </c>
      <c r="Y19" s="6"/>
    </row>
    <row r="20" spans="1:25" ht="12.75">
      <c r="A20">
        <v>3</v>
      </c>
      <c r="B20">
        <v>2</v>
      </c>
      <c r="C20">
        <v>2</v>
      </c>
      <c r="D20" s="8">
        <v>3</v>
      </c>
      <c r="E20" t="s">
        <v>44</v>
      </c>
      <c r="M20" s="9" t="s">
        <v>93</v>
      </c>
      <c r="R20" s="10" t="s">
        <v>32</v>
      </c>
      <c r="Y20" s="6"/>
    </row>
    <row r="21" spans="4:25" ht="12.75">
      <c r="D21" s="8">
        <v>4</v>
      </c>
      <c r="E21" t="s">
        <v>45</v>
      </c>
      <c r="M21" s="9" t="s">
        <v>94</v>
      </c>
      <c r="R21" s="10" t="s">
        <v>33</v>
      </c>
      <c r="Y21" s="6"/>
    </row>
    <row r="22" spans="4:25" ht="12.75">
      <c r="D22" s="8">
        <v>5</v>
      </c>
      <c r="E22" t="s">
        <v>46</v>
      </c>
      <c r="M22" s="9" t="s">
        <v>95</v>
      </c>
      <c r="R22" s="10" t="s">
        <v>34</v>
      </c>
      <c r="Y22" s="6"/>
    </row>
    <row r="23" spans="4:25" ht="12.75">
      <c r="D23" s="8">
        <v>6</v>
      </c>
      <c r="E23" t="s">
        <v>47</v>
      </c>
      <c r="M23" s="9" t="s">
        <v>96</v>
      </c>
      <c r="R23" s="10" t="s">
        <v>35</v>
      </c>
      <c r="Y23" s="6"/>
    </row>
    <row r="24" spans="4:25" ht="12.75">
      <c r="D24" s="8">
        <v>7</v>
      </c>
      <c r="E24" t="s">
        <v>48</v>
      </c>
      <c r="R24" s="10" t="s">
        <v>36</v>
      </c>
      <c r="Y24" s="6"/>
    </row>
    <row r="25" spans="4:25" ht="12.75">
      <c r="D25" s="8">
        <v>8</v>
      </c>
      <c r="E25" t="s">
        <v>49</v>
      </c>
      <c r="R25" s="10" t="s">
        <v>37</v>
      </c>
      <c r="Y25" s="6"/>
    </row>
    <row r="26" spans="4:25" ht="12.75">
      <c r="D26" s="8">
        <v>9</v>
      </c>
      <c r="E26" t="s">
        <v>50</v>
      </c>
      <c r="R26" s="10" t="s">
        <v>38</v>
      </c>
      <c r="Y26" s="6"/>
    </row>
    <row r="27" spans="4:25" ht="12.75">
      <c r="D27" s="8">
        <v>10</v>
      </c>
      <c r="E27" t="s">
        <v>51</v>
      </c>
      <c r="R27" s="10" t="s">
        <v>39</v>
      </c>
      <c r="Y27" s="6"/>
    </row>
    <row r="28" spans="4:25" ht="12.75">
      <c r="D28" s="8">
        <v>11</v>
      </c>
      <c r="E28" t="s">
        <v>52</v>
      </c>
      <c r="R28" s="10" t="s">
        <v>40</v>
      </c>
      <c r="Y28" s="6"/>
    </row>
    <row r="29" spans="4:25" ht="12.75">
      <c r="D29" s="8">
        <v>12</v>
      </c>
      <c r="E29" t="s">
        <v>53</v>
      </c>
      <c r="R29" s="10" t="s">
        <v>41</v>
      </c>
      <c r="Y29" s="6"/>
    </row>
    <row r="30" spans="4:5" ht="12.75">
      <c r="D30" s="8">
        <v>13</v>
      </c>
      <c r="E30" t="s">
        <v>54</v>
      </c>
    </row>
    <row r="31" spans="4:5" ht="12.75">
      <c r="D31" s="8">
        <v>14</v>
      </c>
      <c r="E31" t="s">
        <v>55</v>
      </c>
    </row>
    <row r="32" spans="4:5" ht="12.75">
      <c r="D32" s="8">
        <v>15</v>
      </c>
      <c r="E32" t="s">
        <v>56</v>
      </c>
    </row>
    <row r="33" spans="4:5" ht="12.75">
      <c r="D33" s="8">
        <v>16</v>
      </c>
      <c r="E33" t="s">
        <v>57</v>
      </c>
    </row>
    <row r="34" spans="4:5" ht="12.75">
      <c r="D34" s="8">
        <v>17</v>
      </c>
      <c r="E34" t="s">
        <v>58</v>
      </c>
    </row>
    <row r="35" spans="4:5" ht="12.75">
      <c r="D35" s="8">
        <v>18</v>
      </c>
      <c r="E35" t="s">
        <v>59</v>
      </c>
    </row>
    <row r="36" spans="4:5" ht="12.75">
      <c r="D36" s="8">
        <v>19</v>
      </c>
      <c r="E36" t="s">
        <v>60</v>
      </c>
    </row>
    <row r="37" spans="4:5" ht="12.75">
      <c r="D37" s="8">
        <v>20</v>
      </c>
      <c r="E37" t="s">
        <v>61</v>
      </c>
    </row>
    <row r="38" spans="4:5" ht="12.75">
      <c r="D38" s="8">
        <v>21</v>
      </c>
      <c r="E38" t="s">
        <v>62</v>
      </c>
    </row>
    <row r="39" spans="4:5" ht="12.75">
      <c r="D39" s="8">
        <v>22</v>
      </c>
      <c r="E39" t="s">
        <v>63</v>
      </c>
    </row>
    <row r="40" spans="4:5" ht="12.75">
      <c r="D40" s="8">
        <v>23</v>
      </c>
      <c r="E40" t="s">
        <v>64</v>
      </c>
    </row>
    <row r="41" spans="4:5" ht="12.75">
      <c r="D41" s="8">
        <v>24</v>
      </c>
      <c r="E41" t="s">
        <v>65</v>
      </c>
    </row>
    <row r="42" spans="4:5" ht="12.75">
      <c r="D42" s="8">
        <v>25</v>
      </c>
      <c r="E42" t="s">
        <v>66</v>
      </c>
    </row>
    <row r="43" spans="4:5" ht="12.75">
      <c r="D43" s="8">
        <v>26</v>
      </c>
      <c r="E43" t="s">
        <v>67</v>
      </c>
    </row>
    <row r="44" spans="4:5" ht="12.75">
      <c r="D44" s="8">
        <v>27</v>
      </c>
      <c r="E44" t="s">
        <v>68</v>
      </c>
    </row>
    <row r="45" spans="4:5" ht="12.75">
      <c r="D45" s="8">
        <v>28</v>
      </c>
      <c r="E45" t="s">
        <v>69</v>
      </c>
    </row>
    <row r="46" spans="4:5" ht="12.75">
      <c r="D46" s="8">
        <v>29</v>
      </c>
      <c r="E46" t="s">
        <v>70</v>
      </c>
    </row>
    <row r="47" spans="4:5" ht="12.75">
      <c r="D47" s="8">
        <v>30</v>
      </c>
      <c r="E47" t="s">
        <v>71</v>
      </c>
    </row>
    <row r="48" spans="4:5" ht="12.75">
      <c r="D48" s="8">
        <v>31</v>
      </c>
      <c r="E48" t="s">
        <v>72</v>
      </c>
    </row>
    <row r="49" spans="4:5" ht="12.75">
      <c r="D49" s="8">
        <v>32</v>
      </c>
      <c r="E49" t="s">
        <v>73</v>
      </c>
    </row>
    <row r="50" spans="4:5" ht="12.75">
      <c r="D50" s="8">
        <v>33</v>
      </c>
      <c r="E50" t="s">
        <v>74</v>
      </c>
    </row>
    <row r="51" spans="4:5" ht="12.75">
      <c r="D51" s="8">
        <v>34</v>
      </c>
      <c r="E51" t="s">
        <v>75</v>
      </c>
    </row>
    <row r="52" spans="4:5" ht="12.75">
      <c r="D52" s="8">
        <v>35</v>
      </c>
      <c r="E52" t="s">
        <v>76</v>
      </c>
    </row>
    <row r="53" spans="4:5" ht="12.75">
      <c r="D53" s="8">
        <v>36</v>
      </c>
      <c r="E53" t="s">
        <v>77</v>
      </c>
    </row>
    <row r="54" spans="4:5" ht="12.75">
      <c r="D54" s="8">
        <v>37</v>
      </c>
      <c r="E54" t="s">
        <v>78</v>
      </c>
    </row>
    <row r="55" spans="4:5" ht="12.75">
      <c r="D55" s="8">
        <v>38</v>
      </c>
      <c r="E55" t="s">
        <v>79</v>
      </c>
    </row>
    <row r="56" spans="4:5" ht="12.75">
      <c r="D56" s="8">
        <v>39</v>
      </c>
      <c r="E56" t="s">
        <v>80</v>
      </c>
    </row>
    <row r="57" spans="4:5" ht="12.75">
      <c r="D57" s="8">
        <v>40</v>
      </c>
      <c r="E57" t="s">
        <v>81</v>
      </c>
    </row>
    <row r="58" spans="4:5" ht="12.75">
      <c r="D58" s="8">
        <v>41</v>
      </c>
      <c r="E58" t="s">
        <v>82</v>
      </c>
    </row>
    <row r="59" spans="4:5" ht="12.75">
      <c r="D59" s="8">
        <v>42</v>
      </c>
      <c r="E59" t="s">
        <v>83</v>
      </c>
    </row>
    <row r="60" spans="4:5" ht="12.75">
      <c r="D60" s="8">
        <v>43</v>
      </c>
      <c r="E60" t="s">
        <v>84</v>
      </c>
    </row>
    <row r="61" spans="4:5" ht="12.75">
      <c r="D61" s="8">
        <v>44</v>
      </c>
      <c r="E61" t="s">
        <v>85</v>
      </c>
    </row>
    <row r="62" spans="4:5" ht="12.75">
      <c r="D62" s="8">
        <v>45</v>
      </c>
      <c r="E62" t="s">
        <v>86</v>
      </c>
    </row>
    <row r="63" spans="4:5" ht="12.75">
      <c r="D63" s="8">
        <v>46</v>
      </c>
      <c r="E63" t="s">
        <v>87</v>
      </c>
    </row>
    <row r="64" spans="4:5" ht="12.75">
      <c r="D64" s="8">
        <v>47</v>
      </c>
      <c r="E64" t="s">
        <v>88</v>
      </c>
    </row>
    <row r="65" spans="4:5" ht="12.75">
      <c r="D65" s="8">
        <v>50</v>
      </c>
      <c r="E65" t="s">
        <v>89</v>
      </c>
    </row>
  </sheetData>
  <sheetProtection insertHyperlinks="0" sort="0" autoFilter="0"/>
  <protectedRanges>
    <protectedRange sqref="A9:S9" name="範囲1"/>
  </protectedRanges>
  <mergeCells count="3">
    <mergeCell ref="Y2:Y5"/>
    <mergeCell ref="B7:C7"/>
    <mergeCell ref="T10:X10"/>
  </mergeCells>
  <conditionalFormatting sqref="B8">
    <cfRule type="cellIs" priority="1" dxfId="1" operator="equal" stopIfTrue="1">
      <formula>"注意！地域再生のみならばここは空欄です"</formula>
    </cfRule>
  </conditionalFormatting>
  <conditionalFormatting sqref="C8">
    <cfRule type="cellIs" priority="2" dxfId="1" operator="equal" stopIfTrue="1">
      <formula>"注意！特区のみならばここは空欄です"</formula>
    </cfRule>
  </conditionalFormatting>
  <conditionalFormatting sqref="F7:H7">
    <cfRule type="cellIs" priority="3" dxfId="1" operator="equal" stopIfTrue="1">
      <formula>"注意！"</formula>
    </cfRule>
  </conditionalFormatting>
  <conditionalFormatting sqref="D7:E7">
    <cfRule type="cellIs" priority="4" dxfId="1" operator="equal" stopIfTrue="1">
      <formula>"未入力注意"</formula>
    </cfRule>
  </conditionalFormatting>
  <conditionalFormatting sqref="H10">
    <cfRule type="cellIs" priority="5" dxfId="0" operator="equal" stopIfTrue="1">
      <formula>"共同申請する場合は､全ての団体名を記載してください。複数の場合は改行やスペースで整形しないで「、」で区切って続けて記載してください。"</formula>
    </cfRule>
  </conditionalFormatting>
  <conditionalFormatting sqref="D8">
    <cfRule type="cellIs" priority="6" dxfId="1" operator="equal" stopIfTrue="1">
      <formula>"注意！都道府県コードに誤りがないかご確認下さい"</formula>
    </cfRule>
  </conditionalFormatting>
  <conditionalFormatting sqref="F10">
    <cfRule type="cellIs" priority="7" dxfId="10" operator="equal" stopIfTrue="1">
      <formula>"【注意！】コード番号に誤りがないかご確認下さい。"</formula>
    </cfRule>
  </conditionalFormatting>
  <conditionalFormatting sqref="G10">
    <cfRule type="cellIs" priority="8" dxfId="10" operator="equal" stopIfTrue="1">
      <formula>"【注意！】コード番号に誤りがないかご確認下さい。（１）より大きい番号でなければなりません。"</formula>
    </cfRule>
  </conditionalFormatting>
  <conditionalFormatting sqref="I7 N7">
    <cfRule type="cellIs" priority="9" dxfId="4" operator="equal" stopIfTrue="1">
      <formula>"注意！"</formula>
    </cfRule>
  </conditionalFormatting>
  <conditionalFormatting sqref="I10 N10">
    <cfRule type="cellIs" priority="10" dxfId="0" operator="equal" stopIfTrue="1">
      <formula>"原則途中改行せずに記載してください。幅は変動するのでスペース連打での整形はしないでください！"</formula>
    </cfRule>
  </conditionalFormatting>
  <dataValidations count="13">
    <dataValidation type="list" showInputMessage="1" showErrorMessage="1" imeMode="halfAlpha" sqref="Y9">
      <formula1>$Y$17:$Y$27</formula1>
    </dataValidation>
    <dataValidation type="list" allowBlank="1" showInputMessage="1" showErrorMessage="1" promptTitle="申請の分類を選択してください" prompt="１：特区単独&#10;２：地域再生単独&#10;３：特区と地域再生の両方" imeMode="halfAlpha" sqref="A9">
      <formula1>$A$18:$A$20</formula1>
    </dataValidation>
    <dataValidation type="list" allowBlank="1" showInputMessage="1" showErrorMessage="1" promptTitle="新規・変更の別を選択してください" prompt="０：特区の新規申請&#10;１：特区の特例の追加を伴う変更申請&#10;２：特区の特例の追加を伴わない変更申請（対象施設の追加等、内容の変更を含む）" imeMode="halfAlpha" sqref="B9">
      <formula1>$B$18:$B$20</formula1>
    </dataValidation>
    <dataValidation type="list" allowBlank="1" showInputMessage="1" showErrorMessage="1" promptTitle="新規・変更の別を選択してください" prompt="０：地域再生の新規申請&#10;１：地域再生の支援措置の追加を伴う変更申請&#10;２：地域再生の支援措置の追加を伴わない変更申請(対象路線、施設の追加等、内容の変更を含む）" imeMode="halfAlpha" sqref="C9">
      <formula1>$C$18:$C$20</formula1>
    </dataValidation>
    <dataValidation type="list" allowBlank="1" showInputMessage="1" showErrorMessage="1" promptTitle="都道府県コードを選択してください。" prompt="（複数都道府県の地方自治体による共同申請の場合は５０を選択）" imeMode="halfAlpha" sqref="D9">
      <formula1>$D$18:$D$65</formula1>
    </dataValidation>
    <dataValidation type="whole" allowBlank="1" showInputMessage="1" showErrorMessage="1" promptTitle="地方公共団体コード" prompt="５桁の地方公共団体コードを入力してください。" imeMode="halfAlpha" sqref="G9">
      <formula1>0</formula1>
      <formula2>50000</formula2>
    </dataValidation>
    <dataValidation allowBlank="1" showInputMessage="1" showErrorMessage="1" imeMode="halfAlpha" sqref="X9 Q9 L9"/>
    <dataValidation type="list" allowBlank="1" showInputMessage="1" showErrorMessage="1" sqref="R9">
      <formula1>$R$16:$R$29</formula1>
    </dataValidation>
    <dataValidation type="list" allowBlank="1" showInputMessage="1" showErrorMessage="1" promptTitle="都道府県名を選択してください。" prompt="（複数都道府県の地方自治体による共同申請の場合はその他を選択）" sqref="E9">
      <formula1>$E$18:$E$65</formula1>
    </dataValidation>
    <dataValidation type="list" allowBlank="1" showInputMessage="1" showErrorMessage="1" imeMode="halfAlpha" sqref="M9">
      <formula1>$M$16:$M$23</formula1>
    </dataValidation>
    <dataValidation type="textLength" allowBlank="1" showInputMessage="1" showErrorMessage="1" errorTitle="文字数オーバー" error="２５０字を超えています。" sqref="K9">
      <formula1>0</formula1>
      <formula2>250</formula2>
    </dataValidation>
    <dataValidation type="textLength" allowBlank="1" showInputMessage="1" showErrorMessage="1" errorTitle="文字数オーバー" error="文字数が２５０字を超えています。" sqref="P9">
      <formula1>0</formula1>
      <formula2>250</formula2>
    </dataValidation>
    <dataValidation type="whole" allowBlank="1" showInputMessage="1" showErrorMessage="1" promptTitle="地方公共団体コード" prompt="５桁の地方公共団体コードを入力してください。&#10;&#10;なお、６桁の数字が案内されている場合がありますが、その際は左から５桁の数字を入力し、一番右端の数字（＝チェックディジット）は無視してください。" imeMode="halfAlpha" sqref="F9">
      <formula1>0</formula1>
      <formula2>50000</formula2>
    </dataValidation>
  </dataValidations>
  <printOptions/>
  <pageMargins left="0.3937007874015748" right="0.1968503937007874" top="0.984251968503937" bottom="0.3937007874015748" header="0" footer="0.1968503937007874"/>
  <pageSetup fitToHeight="1" fitToWidth="1" horizontalDpi="600" verticalDpi="600" orientation="landscape" paperSize="9" scale="4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Y61"/>
  <sheetViews>
    <sheetView view="pageBreakPreview" zoomScale="65" zoomScaleNormal="75" zoomScaleSheetLayoutView="65" zoomScalePageLayoutView="0" workbookViewId="0" topLeftCell="A4">
      <selection activeCell="A9" sqref="A9"/>
    </sheetView>
  </sheetViews>
  <sheetFormatPr defaultColWidth="9.00390625" defaultRowHeight="13.5"/>
  <cols>
    <col min="1" max="1" width="7.625" style="0" customWidth="1"/>
    <col min="2" max="3" width="8.25390625" style="0" customWidth="1"/>
    <col min="4" max="4" width="7.125" style="0" customWidth="1"/>
    <col min="5" max="5" width="9.125" style="0" customWidth="1"/>
    <col min="6" max="7" width="10.125" style="0" customWidth="1"/>
    <col min="8" max="8" width="11.50390625" style="0" customWidth="1"/>
    <col min="9" max="10" width="13.125" style="0" customWidth="1"/>
    <col min="11" max="11" width="39.875" style="0" customWidth="1"/>
    <col min="12" max="12" width="14.00390625" style="0" customWidth="1"/>
    <col min="13" max="13" width="14.625" style="0" customWidth="1"/>
    <col min="14" max="14" width="13.125" style="0" customWidth="1"/>
    <col min="15" max="15" width="12.125" style="0" customWidth="1"/>
    <col min="16" max="16" width="41.50390625" style="0" customWidth="1"/>
    <col min="17" max="17" width="13.75390625" style="0" customWidth="1"/>
    <col min="18" max="18" width="12.625" style="0" customWidth="1"/>
    <col min="19" max="19" width="10.25390625" style="0" customWidth="1"/>
    <col min="25" max="25" width="9.625" style="0" bestFit="1" customWidth="1"/>
  </cols>
  <sheetData>
    <row r="1" ht="25.5" customHeight="1">
      <c r="A1" s="3" t="s">
        <v>132</v>
      </c>
    </row>
    <row r="2" spans="2:25" ht="25.5" customHeight="1">
      <c r="B2" t="s">
        <v>14</v>
      </c>
      <c r="Y2" s="46" t="s">
        <v>107</v>
      </c>
    </row>
    <row r="3" spans="2:25" ht="15.75" customHeight="1">
      <c r="B3" t="s">
        <v>24</v>
      </c>
      <c r="L3" s="2" t="s">
        <v>16</v>
      </c>
      <c r="M3" s="2"/>
      <c r="Y3" s="46"/>
    </row>
    <row r="4" spans="2:25" ht="15.75" customHeight="1">
      <c r="B4" t="s">
        <v>130</v>
      </c>
      <c r="L4" t="s">
        <v>15</v>
      </c>
      <c r="Y4" s="46"/>
    </row>
    <row r="5" spans="2:25" ht="15.75" customHeight="1">
      <c r="B5" t="s">
        <v>131</v>
      </c>
      <c r="Y5" s="46"/>
    </row>
    <row r="6" ht="15.75" customHeight="1"/>
    <row r="7" spans="1:25" ht="26.25" customHeight="1">
      <c r="A7" s="31"/>
      <c r="B7" s="47" t="s">
        <v>8</v>
      </c>
      <c r="C7" s="47"/>
      <c r="D7" s="20"/>
      <c r="E7" s="20"/>
      <c r="F7" s="20"/>
      <c r="G7" s="20"/>
      <c r="H7" s="31"/>
      <c r="I7" s="47" t="s">
        <v>10</v>
      </c>
      <c r="J7" s="47"/>
      <c r="K7" s="47"/>
      <c r="L7" s="47"/>
      <c r="M7" s="47"/>
      <c r="N7" s="47" t="s">
        <v>28</v>
      </c>
      <c r="O7" s="47"/>
      <c r="P7" s="47"/>
      <c r="Q7" s="47"/>
      <c r="R7" s="47"/>
      <c r="S7" s="32"/>
      <c r="T7" s="33"/>
      <c r="U7" s="33"/>
      <c r="V7" s="33"/>
      <c r="W7" s="33"/>
      <c r="X7" s="33"/>
      <c r="Y7" s="42"/>
    </row>
    <row r="8" spans="1:25" ht="83.25" customHeight="1">
      <c r="A8" s="20" t="s">
        <v>3</v>
      </c>
      <c r="B8" s="20" t="s">
        <v>9</v>
      </c>
      <c r="C8" s="20" t="s">
        <v>10</v>
      </c>
      <c r="D8" s="20" t="s">
        <v>128</v>
      </c>
      <c r="E8" s="20" t="s">
        <v>0</v>
      </c>
      <c r="F8" s="20" t="s">
        <v>117</v>
      </c>
      <c r="G8" s="20" t="s">
        <v>118</v>
      </c>
      <c r="H8" s="20" t="s">
        <v>1</v>
      </c>
      <c r="I8" s="20" t="s">
        <v>26</v>
      </c>
      <c r="J8" s="20" t="s">
        <v>116</v>
      </c>
      <c r="K8" s="20" t="s">
        <v>11</v>
      </c>
      <c r="L8" s="35" t="s">
        <v>6</v>
      </c>
      <c r="M8" s="35" t="s">
        <v>101</v>
      </c>
      <c r="N8" s="20" t="s">
        <v>27</v>
      </c>
      <c r="O8" s="20" t="s">
        <v>13</v>
      </c>
      <c r="P8" s="20" t="s">
        <v>12</v>
      </c>
      <c r="Q8" s="35" t="s">
        <v>7</v>
      </c>
      <c r="R8" s="35" t="s">
        <v>102</v>
      </c>
      <c r="S8" s="32" t="s">
        <v>2</v>
      </c>
      <c r="T8" s="36" t="s">
        <v>17</v>
      </c>
      <c r="U8" s="36" t="s">
        <v>18</v>
      </c>
      <c r="V8" s="36" t="s">
        <v>19</v>
      </c>
      <c r="W8" s="36" t="s">
        <v>20</v>
      </c>
      <c r="X8" s="36" t="s">
        <v>21</v>
      </c>
      <c r="Y8" s="37" t="s">
        <v>25</v>
      </c>
    </row>
    <row r="9" spans="1:25" ht="219" customHeight="1">
      <c r="A9" s="21">
        <v>1</v>
      </c>
      <c r="B9" s="21">
        <v>0</v>
      </c>
      <c r="C9" s="21"/>
      <c r="D9" s="22">
        <v>1</v>
      </c>
      <c r="E9" s="23" t="s">
        <v>4</v>
      </c>
      <c r="F9" s="24">
        <v>1402</v>
      </c>
      <c r="G9" s="24"/>
      <c r="H9" s="23" t="s">
        <v>100</v>
      </c>
      <c r="I9" s="43"/>
      <c r="J9" s="43"/>
      <c r="K9" s="25"/>
      <c r="L9" s="26"/>
      <c r="M9" s="27"/>
      <c r="N9" s="23" t="s">
        <v>140</v>
      </c>
      <c r="O9" s="23" t="s">
        <v>103</v>
      </c>
      <c r="P9" s="49" t="s">
        <v>141</v>
      </c>
      <c r="Q9" s="26" t="s">
        <v>139</v>
      </c>
      <c r="R9" s="27" t="s">
        <v>33</v>
      </c>
      <c r="S9" s="44" t="s">
        <v>142</v>
      </c>
      <c r="T9" s="29" t="s">
        <v>5</v>
      </c>
      <c r="U9" s="29" t="s">
        <v>23</v>
      </c>
      <c r="V9" s="29" t="s">
        <v>98</v>
      </c>
      <c r="W9" s="29" t="s">
        <v>98</v>
      </c>
      <c r="X9" s="29" t="s">
        <v>99</v>
      </c>
      <c r="Y9" s="30">
        <v>38740</v>
      </c>
    </row>
    <row r="10" spans="1:25" s="1" customFormat="1" ht="347.25" customHeight="1">
      <c r="A10" s="38" t="s">
        <v>104</v>
      </c>
      <c r="B10" s="38" t="s">
        <v>109</v>
      </c>
      <c r="C10" s="38" t="s">
        <v>110</v>
      </c>
      <c r="D10" s="38" t="s">
        <v>108</v>
      </c>
      <c r="E10" s="38" t="s">
        <v>97</v>
      </c>
      <c r="F10" s="45" t="s">
        <v>119</v>
      </c>
      <c r="G10" s="38" t="s">
        <v>120</v>
      </c>
      <c r="H10" s="38" t="s">
        <v>134</v>
      </c>
      <c r="I10" s="38" t="s">
        <v>133</v>
      </c>
      <c r="J10" s="38" t="s">
        <v>105</v>
      </c>
      <c r="K10" s="39" t="s">
        <v>122</v>
      </c>
      <c r="L10" s="40" t="s">
        <v>111</v>
      </c>
      <c r="M10" s="40" t="s">
        <v>42</v>
      </c>
      <c r="N10" s="38" t="s">
        <v>133</v>
      </c>
      <c r="O10" s="38" t="s">
        <v>105</v>
      </c>
      <c r="P10" s="41" t="s">
        <v>123</v>
      </c>
      <c r="Q10" s="40" t="s">
        <v>112</v>
      </c>
      <c r="R10" s="40" t="s">
        <v>42</v>
      </c>
      <c r="S10" s="38" t="s">
        <v>113</v>
      </c>
      <c r="T10" s="48" t="s">
        <v>22</v>
      </c>
      <c r="U10" s="48"/>
      <c r="V10" s="48"/>
      <c r="W10" s="48"/>
      <c r="X10" s="48"/>
      <c r="Y10" s="38" t="s">
        <v>106</v>
      </c>
    </row>
    <row r="11" spans="4:16" ht="24.75" customHeight="1">
      <c r="D11" s="4"/>
      <c r="E11" s="5"/>
      <c r="F11" s="5"/>
      <c r="G11" s="5"/>
      <c r="H11" s="5"/>
      <c r="I11" s="5"/>
      <c r="J11" s="5"/>
      <c r="K11" s="5"/>
      <c r="N11" s="5"/>
      <c r="O11" s="5"/>
      <c r="P11" s="5"/>
    </row>
    <row r="12" spans="18:25" ht="12.75">
      <c r="R12" s="7"/>
      <c r="Y12" s="7"/>
    </row>
    <row r="13" spans="13:25" ht="12.75">
      <c r="M13" s="9" t="s">
        <v>90</v>
      </c>
      <c r="R13" s="10" t="s">
        <v>29</v>
      </c>
      <c r="Y13" s="11"/>
    </row>
    <row r="14" spans="1:25" ht="12.75">
      <c r="A14">
        <v>1</v>
      </c>
      <c r="B14">
        <v>0</v>
      </c>
      <c r="C14">
        <v>0</v>
      </c>
      <c r="D14" s="8">
        <v>1</v>
      </c>
      <c r="E14" t="s">
        <v>4</v>
      </c>
      <c r="M14" s="9" t="s">
        <v>91</v>
      </c>
      <c r="R14" s="10" t="s">
        <v>30</v>
      </c>
      <c r="Y14" s="6">
        <v>38740</v>
      </c>
    </row>
    <row r="15" spans="1:25" ht="12.75">
      <c r="A15">
        <v>2</v>
      </c>
      <c r="B15">
        <v>1</v>
      </c>
      <c r="C15">
        <v>1</v>
      </c>
      <c r="D15" s="8">
        <v>2</v>
      </c>
      <c r="E15" t="s">
        <v>43</v>
      </c>
      <c r="M15" s="9" t="s">
        <v>92</v>
      </c>
      <c r="R15" s="10" t="s">
        <v>31</v>
      </c>
      <c r="Y15" s="6">
        <v>38741</v>
      </c>
    </row>
    <row r="16" spans="1:25" ht="12.75">
      <c r="A16">
        <v>3</v>
      </c>
      <c r="B16">
        <v>2</v>
      </c>
      <c r="C16">
        <v>2</v>
      </c>
      <c r="D16" s="8">
        <v>3</v>
      </c>
      <c r="E16" t="s">
        <v>44</v>
      </c>
      <c r="M16" s="9" t="s">
        <v>93</v>
      </c>
      <c r="R16" s="10" t="s">
        <v>32</v>
      </c>
      <c r="Y16" s="6">
        <v>38742</v>
      </c>
    </row>
    <row r="17" spans="4:25" ht="12.75">
      <c r="D17" s="8">
        <v>4</v>
      </c>
      <c r="E17" t="s">
        <v>45</v>
      </c>
      <c r="M17" s="9" t="s">
        <v>94</v>
      </c>
      <c r="R17" s="10" t="s">
        <v>33</v>
      </c>
      <c r="Y17" s="6">
        <v>38743</v>
      </c>
    </row>
    <row r="18" spans="4:25" ht="12.75">
      <c r="D18" s="8">
        <v>5</v>
      </c>
      <c r="E18" t="s">
        <v>46</v>
      </c>
      <c r="M18" s="9" t="s">
        <v>95</v>
      </c>
      <c r="R18" s="10" t="s">
        <v>34</v>
      </c>
      <c r="Y18" s="6">
        <v>38744</v>
      </c>
    </row>
    <row r="19" spans="4:25" ht="12.75">
      <c r="D19" s="8">
        <v>6</v>
      </c>
      <c r="E19" t="s">
        <v>47</v>
      </c>
      <c r="M19" s="9" t="s">
        <v>96</v>
      </c>
      <c r="R19" s="10" t="s">
        <v>35</v>
      </c>
      <c r="Y19" s="6">
        <v>38747</v>
      </c>
    </row>
    <row r="20" spans="4:25" ht="12.75">
      <c r="D20" s="8">
        <v>7</v>
      </c>
      <c r="E20" t="s">
        <v>48</v>
      </c>
      <c r="R20" s="10" t="s">
        <v>36</v>
      </c>
      <c r="Y20" s="6">
        <v>38748</v>
      </c>
    </row>
    <row r="21" spans="4:25" ht="12.75">
      <c r="D21" s="8">
        <v>8</v>
      </c>
      <c r="E21" t="s">
        <v>49</v>
      </c>
      <c r="R21" s="10" t="s">
        <v>37</v>
      </c>
      <c r="Y21" s="6">
        <v>38749</v>
      </c>
    </row>
    <row r="22" spans="4:18" ht="12.75">
      <c r="D22" s="8">
        <v>9</v>
      </c>
      <c r="E22" t="s">
        <v>50</v>
      </c>
      <c r="R22" s="10" t="s">
        <v>38</v>
      </c>
    </row>
    <row r="23" spans="4:18" ht="12.75">
      <c r="D23" s="8">
        <v>10</v>
      </c>
      <c r="E23" t="s">
        <v>51</v>
      </c>
      <c r="R23" s="10" t="s">
        <v>39</v>
      </c>
    </row>
    <row r="24" spans="4:18" ht="12.75">
      <c r="D24" s="8">
        <v>11</v>
      </c>
      <c r="E24" t="s">
        <v>52</v>
      </c>
      <c r="R24" s="10" t="s">
        <v>40</v>
      </c>
    </row>
    <row r="25" spans="4:18" ht="12.75">
      <c r="D25" s="8">
        <v>12</v>
      </c>
      <c r="E25" t="s">
        <v>53</v>
      </c>
      <c r="R25" s="10" t="s">
        <v>41</v>
      </c>
    </row>
    <row r="26" spans="4:5" ht="12.75">
      <c r="D26" s="8">
        <v>13</v>
      </c>
      <c r="E26" t="s">
        <v>54</v>
      </c>
    </row>
    <row r="27" spans="4:5" ht="12.75">
      <c r="D27" s="8">
        <v>14</v>
      </c>
      <c r="E27" t="s">
        <v>55</v>
      </c>
    </row>
    <row r="28" spans="4:5" ht="12.75">
      <c r="D28" s="8">
        <v>15</v>
      </c>
      <c r="E28" t="s">
        <v>56</v>
      </c>
    </row>
    <row r="29" spans="4:5" ht="12.75">
      <c r="D29" s="8">
        <v>16</v>
      </c>
      <c r="E29" t="s">
        <v>57</v>
      </c>
    </row>
    <row r="30" spans="4:5" ht="12.75">
      <c r="D30" s="8">
        <v>17</v>
      </c>
      <c r="E30" t="s">
        <v>58</v>
      </c>
    </row>
    <row r="31" spans="4:5" ht="12.75">
      <c r="D31" s="8">
        <v>18</v>
      </c>
      <c r="E31" t="s">
        <v>59</v>
      </c>
    </row>
    <row r="32" spans="4:5" ht="12.75">
      <c r="D32" s="8">
        <v>19</v>
      </c>
      <c r="E32" t="s">
        <v>60</v>
      </c>
    </row>
    <row r="33" spans="4:5" ht="12.75">
      <c r="D33" s="8">
        <v>20</v>
      </c>
      <c r="E33" t="s">
        <v>61</v>
      </c>
    </row>
    <row r="34" spans="4:5" ht="12.75">
      <c r="D34" s="8">
        <v>21</v>
      </c>
      <c r="E34" t="s">
        <v>62</v>
      </c>
    </row>
    <row r="35" spans="4:5" ht="12.75">
      <c r="D35" s="8">
        <v>22</v>
      </c>
      <c r="E35" t="s">
        <v>63</v>
      </c>
    </row>
    <row r="36" spans="4:5" ht="12.75">
      <c r="D36" s="8">
        <v>23</v>
      </c>
      <c r="E36" t="s">
        <v>64</v>
      </c>
    </row>
    <row r="37" spans="4:5" ht="12.75">
      <c r="D37" s="8">
        <v>24</v>
      </c>
      <c r="E37" t="s">
        <v>65</v>
      </c>
    </row>
    <row r="38" spans="4:5" ht="12.75">
      <c r="D38" s="8">
        <v>25</v>
      </c>
      <c r="E38" t="s">
        <v>66</v>
      </c>
    </row>
    <row r="39" spans="4:5" ht="12.75">
      <c r="D39" s="8">
        <v>26</v>
      </c>
      <c r="E39" t="s">
        <v>67</v>
      </c>
    </row>
    <row r="40" spans="4:5" ht="12.75">
      <c r="D40" s="8">
        <v>27</v>
      </c>
      <c r="E40" t="s">
        <v>68</v>
      </c>
    </row>
    <row r="41" spans="4:5" ht="12.75">
      <c r="D41" s="8">
        <v>28</v>
      </c>
      <c r="E41" t="s">
        <v>69</v>
      </c>
    </row>
    <row r="42" spans="4:5" ht="12.75">
      <c r="D42" s="8">
        <v>29</v>
      </c>
      <c r="E42" t="s">
        <v>70</v>
      </c>
    </row>
    <row r="43" spans="4:5" ht="12.75">
      <c r="D43" s="8">
        <v>30</v>
      </c>
      <c r="E43" t="s">
        <v>71</v>
      </c>
    </row>
    <row r="44" spans="4:5" ht="12.75">
      <c r="D44" s="8">
        <v>31</v>
      </c>
      <c r="E44" t="s">
        <v>72</v>
      </c>
    </row>
    <row r="45" spans="4:5" ht="12.75">
      <c r="D45" s="8">
        <v>32</v>
      </c>
      <c r="E45" t="s">
        <v>73</v>
      </c>
    </row>
    <row r="46" spans="4:5" ht="12.75">
      <c r="D46" s="8">
        <v>33</v>
      </c>
      <c r="E46" t="s">
        <v>74</v>
      </c>
    </row>
    <row r="47" spans="4:5" ht="12.75">
      <c r="D47" s="8">
        <v>34</v>
      </c>
      <c r="E47" t="s">
        <v>75</v>
      </c>
    </row>
    <row r="48" spans="4:5" ht="12.75">
      <c r="D48" s="8">
        <v>35</v>
      </c>
      <c r="E48" t="s">
        <v>76</v>
      </c>
    </row>
    <row r="49" spans="4:5" ht="12.75">
      <c r="D49" s="8">
        <v>36</v>
      </c>
      <c r="E49" t="s">
        <v>77</v>
      </c>
    </row>
    <row r="50" spans="4:5" ht="12.75">
      <c r="D50" s="8">
        <v>37</v>
      </c>
      <c r="E50" t="s">
        <v>78</v>
      </c>
    </row>
    <row r="51" spans="4:5" ht="12.75">
      <c r="D51" s="8">
        <v>38</v>
      </c>
      <c r="E51" t="s">
        <v>79</v>
      </c>
    </row>
    <row r="52" spans="4:5" ht="12.75">
      <c r="D52" s="8">
        <v>39</v>
      </c>
      <c r="E52" t="s">
        <v>80</v>
      </c>
    </row>
    <row r="53" spans="4:5" ht="12.75">
      <c r="D53" s="8">
        <v>40</v>
      </c>
      <c r="E53" t="s">
        <v>81</v>
      </c>
    </row>
    <row r="54" spans="4:5" ht="12.75">
      <c r="D54" s="8">
        <v>41</v>
      </c>
      <c r="E54" t="s">
        <v>82</v>
      </c>
    </row>
    <row r="55" spans="4:5" ht="12.75">
      <c r="D55" s="8">
        <v>42</v>
      </c>
      <c r="E55" t="s">
        <v>83</v>
      </c>
    </row>
    <row r="56" spans="4:5" ht="12.75">
      <c r="D56" s="8">
        <v>43</v>
      </c>
      <c r="E56" t="s">
        <v>84</v>
      </c>
    </row>
    <row r="57" spans="4:5" ht="12.75">
      <c r="D57" s="8">
        <v>44</v>
      </c>
      <c r="E57" t="s">
        <v>85</v>
      </c>
    </row>
    <row r="58" spans="4:5" ht="12.75">
      <c r="D58" s="8">
        <v>45</v>
      </c>
      <c r="E58" t="s">
        <v>86</v>
      </c>
    </row>
    <row r="59" spans="4:5" ht="12.75">
      <c r="D59" s="8">
        <v>46</v>
      </c>
      <c r="E59" t="s">
        <v>87</v>
      </c>
    </row>
    <row r="60" spans="4:5" ht="12.75">
      <c r="D60" s="8">
        <v>47</v>
      </c>
      <c r="E60" t="s">
        <v>88</v>
      </c>
    </row>
    <row r="61" spans="4:5" ht="12.75">
      <c r="D61" s="8">
        <v>50</v>
      </c>
      <c r="E61" t="s">
        <v>89</v>
      </c>
    </row>
  </sheetData>
  <sheetProtection insertHyperlinks="0" sort="0" autoFilter="0"/>
  <protectedRanges>
    <protectedRange sqref="A9:E9 H9:M9" name="範囲1"/>
    <protectedRange sqref="F9:G9" name="範囲1_1"/>
    <protectedRange sqref="Q9" name="範囲1_2_1"/>
    <protectedRange sqref="R9" name="範囲1_2_2"/>
    <protectedRange sqref="N9:O9" name="範囲1_5"/>
    <protectedRange sqref="P9" name="範囲1_2_3"/>
    <protectedRange sqref="S9" name="範囲1_6"/>
  </protectedRanges>
  <mergeCells count="5">
    <mergeCell ref="Y2:Y5"/>
    <mergeCell ref="B7:C7"/>
    <mergeCell ref="T10:X10"/>
    <mergeCell ref="N7:R7"/>
    <mergeCell ref="I7:M7"/>
  </mergeCells>
  <dataValidations count="13">
    <dataValidation type="list" allowBlank="1" showInputMessage="1" showErrorMessage="1" imeMode="halfAlpha" sqref="Y9">
      <formula1>$Y$13:$Y$21</formula1>
    </dataValidation>
    <dataValidation type="list" allowBlank="1" showInputMessage="1" showErrorMessage="1" promptTitle="申請の分類を選択してください" prompt="１：特区単独&#10;２：地域再生単独&#10;３：特区と地域再生の両方" imeMode="halfAlpha" sqref="A9">
      <formula1>$A$14:$A$16</formula1>
    </dataValidation>
    <dataValidation type="list" allowBlank="1" showInputMessage="1" showErrorMessage="1" promptTitle="新規・変更の別を選択してください" prompt="０：特区の新規申請&#10;１：特区の特例の追加を伴う変更申請&#10;２：特区の特例の追加を伴わない変更申請" imeMode="halfAlpha" sqref="B9">
      <formula1>$B$14:$B$16</formula1>
    </dataValidation>
    <dataValidation type="list" allowBlank="1" showInputMessage="1" showErrorMessage="1" promptTitle="新規・変更の別を選択してください" prompt="０：新規の認定申請&#10;１：地域再生の支援措置の追加を伴う変更申請&#10;２：地域再生の支援措置の追加を伴わない変更申請" imeMode="halfAlpha" sqref="C9">
      <formula1>$C$14:$C$16</formula1>
    </dataValidation>
    <dataValidation type="list" allowBlank="1" showInputMessage="1" showErrorMessage="1" promptTitle="都道府県番号を選択してください。" prompt="（複数都道府県の地方自治体による共同申請の場合は５０を選択）" imeMode="halfAlpha" sqref="D9">
      <formula1>$D$14:$D$61</formula1>
    </dataValidation>
    <dataValidation allowBlank="1" showInputMessage="1" showErrorMessage="1" imeMode="halfAlpha" sqref="X9 L9 Q9"/>
    <dataValidation type="list" allowBlank="1" showInputMessage="1" showErrorMessage="1" promptTitle="都道府県名を選択してください。" prompt="（複数都道府県の地方自治体による共同申請の場合はその他を選択）" sqref="E9">
      <formula1>$E$14:$E$61</formula1>
    </dataValidation>
    <dataValidation type="list" allowBlank="1" showInputMessage="1" showErrorMessage="1" imeMode="halfAlpha" sqref="M9">
      <formula1>$M$12:$M$19</formula1>
    </dataValidation>
    <dataValidation type="textLength" allowBlank="1" showInputMessage="1" showErrorMessage="1" errorTitle="文字数オーバー" error="２５０字を超えています。" sqref="K9">
      <formula1>0</formula1>
      <formula2>250</formula2>
    </dataValidation>
    <dataValidation type="whole" allowBlank="1" showInputMessage="1" showErrorMessage="1" promptTitle="地方公共団体コード" prompt="５桁の地方公共団体コードを入力してください。" imeMode="halfAlpha" sqref="G9">
      <formula1>0</formula1>
      <formula2>50000</formula2>
    </dataValidation>
    <dataValidation type="whole" allowBlank="1" showInputMessage="1" showErrorMessage="1" promptTitle="地方公共団体コード" prompt="５桁の地方公共団体コードを入力してください。&#10;&#10;なお、LASDECのページでは６桁の数字が掲載されていますが、左から５桁を入力し、一番右端の数字（チェックディジット）は無視してください。" imeMode="halfAlpha" sqref="F9">
      <formula1>0</formula1>
      <formula2>50000</formula2>
    </dataValidation>
    <dataValidation type="list" allowBlank="1" showInputMessage="1" showErrorMessage="1" sqref="R9">
      <formula1>$R$12:$R$23</formula1>
    </dataValidation>
    <dataValidation type="textLength" allowBlank="1" showInputMessage="1" showErrorMessage="1" errorTitle="文字数オーバー" error="文字数が２５０字を超えています。" sqref="P9">
      <formula1>0</formula1>
      <formula2>500</formula2>
    </dataValidation>
  </dataValidations>
  <printOptions/>
  <pageMargins left="0.3937007874015748" right="0.1968503937007874" top="0.984251968503937" bottom="0.3937007874015748" header="0" footer="0.1968503937007874"/>
  <pageSetup fitToHeight="1" fitToWidth="1" horizontalDpi="600" verticalDpi="600" orientation="landscape" paperSize="9" scale="4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総理府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官房総務課</dc:creator>
  <cp:keywords/>
  <dc:description/>
  <cp:lastModifiedBy>　</cp:lastModifiedBy>
  <cp:lastPrinted>2005-12-09T01:21:23Z</cp:lastPrinted>
  <dcterms:created xsi:type="dcterms:W3CDTF">2003-03-28T09:52:14Z</dcterms:created>
  <dcterms:modified xsi:type="dcterms:W3CDTF">2012-01-05T04:31:52Z</dcterms:modified>
  <cp:category/>
  <cp:version/>
  <cp:contentType/>
  <cp:contentStatus/>
</cp:coreProperties>
</file>